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R1" i="1"/>
  <c r="BN1"/>
  <c r="BP3"/>
  <c r="BQ3" s="1"/>
  <c r="BP4"/>
  <c r="BQ4" s="1"/>
  <c r="BP5"/>
  <c r="BQ5" s="1"/>
  <c r="BP6"/>
  <c r="BQ6" s="1"/>
  <c r="BP7"/>
  <c r="BQ7" s="1"/>
  <c r="BP8"/>
  <c r="BQ8" s="1"/>
  <c r="BP9"/>
  <c r="BQ9" s="1"/>
  <c r="BP10"/>
  <c r="BQ10" s="1"/>
  <c r="BP11"/>
  <c r="BQ11" s="1"/>
  <c r="BP12"/>
  <c r="BQ12" s="1"/>
  <c r="BP13"/>
  <c r="BQ13" s="1"/>
  <c r="BP14"/>
  <c r="BQ14" s="1"/>
  <c r="BP15"/>
  <c r="BQ15" s="1"/>
  <c r="BP16"/>
  <c r="BQ16" s="1"/>
  <c r="BP17"/>
  <c r="BQ17" s="1"/>
  <c r="BP18"/>
  <c r="BQ18" s="1"/>
  <c r="BP19"/>
  <c r="BQ19" s="1"/>
  <c r="BP20"/>
  <c r="BQ20" s="1"/>
  <c r="BP21"/>
  <c r="BQ21" s="1"/>
  <c r="BP22"/>
  <c r="BQ22" s="1"/>
  <c r="BP23"/>
  <c r="BQ23" s="1"/>
  <c r="BP24"/>
  <c r="BQ24" s="1"/>
  <c r="BP25"/>
  <c r="BQ25" s="1"/>
  <c r="BP26"/>
  <c r="BQ26" s="1"/>
  <c r="BP27"/>
  <c r="BQ27" s="1"/>
  <c r="BP28"/>
  <c r="BQ28" s="1"/>
  <c r="BP29"/>
  <c r="BQ29" s="1"/>
  <c r="BP30"/>
  <c r="BQ30" s="1"/>
  <c r="BP31"/>
  <c r="BQ31" s="1"/>
  <c r="BQ2"/>
  <c r="BP2"/>
  <c r="BL3"/>
  <c r="BM3" s="1"/>
  <c r="BL4"/>
  <c r="BM4" s="1"/>
  <c r="BL5"/>
  <c r="BM5" s="1"/>
  <c r="BL6"/>
  <c r="BM6" s="1"/>
  <c r="BL7"/>
  <c r="BM7" s="1"/>
  <c r="BL8"/>
  <c r="BM8" s="1"/>
  <c r="BL9"/>
  <c r="BM9" s="1"/>
  <c r="BL10"/>
  <c r="BM10" s="1"/>
  <c r="BL11"/>
  <c r="BM11" s="1"/>
  <c r="BL12"/>
  <c r="BM12" s="1"/>
  <c r="BL13"/>
  <c r="BM13" s="1"/>
  <c r="BL14"/>
  <c r="BM14" s="1"/>
  <c r="BL15"/>
  <c r="BM15" s="1"/>
  <c r="BL16"/>
  <c r="BM16" s="1"/>
  <c r="BL17"/>
  <c r="BM17" s="1"/>
  <c r="BL18"/>
  <c r="BM18" s="1"/>
  <c r="BL19"/>
  <c r="BM19" s="1"/>
  <c r="BL20"/>
  <c r="BM20" s="1"/>
  <c r="BL21"/>
  <c r="BM21" s="1"/>
  <c r="BL22"/>
  <c r="BM22" s="1"/>
  <c r="BL23"/>
  <c r="BM23" s="1"/>
  <c r="BL24"/>
  <c r="BM24" s="1"/>
  <c r="BL25"/>
  <c r="BM25" s="1"/>
  <c r="BL26"/>
  <c r="BM26" s="1"/>
  <c r="BL27"/>
  <c r="BM27" s="1"/>
  <c r="BL28"/>
  <c r="BM28" s="1"/>
  <c r="BL29"/>
  <c r="BM29" s="1"/>
  <c r="BL30"/>
  <c r="BM30" s="1"/>
  <c r="BL31"/>
  <c r="BM31" s="1"/>
  <c r="BM2"/>
  <c r="BL2"/>
  <c r="BJ1"/>
  <c r="BH3"/>
  <c r="BI3" s="1"/>
  <c r="BH4"/>
  <c r="BI4"/>
  <c r="BH5"/>
  <c r="BI5"/>
  <c r="BH6"/>
  <c r="BI6"/>
  <c r="BH7"/>
  <c r="BI7"/>
  <c r="BH8"/>
  <c r="BI8"/>
  <c r="BH9"/>
  <c r="BI9"/>
  <c r="BH10"/>
  <c r="BI10"/>
  <c r="BH11"/>
  <c r="BI11"/>
  <c r="BH12"/>
  <c r="BI12"/>
  <c r="BH13"/>
  <c r="BI13"/>
  <c r="BH14"/>
  <c r="BI14"/>
  <c r="BH15"/>
  <c r="BI15"/>
  <c r="BH16"/>
  <c r="BI16"/>
  <c r="BH17"/>
  <c r="BI17"/>
  <c r="BH18"/>
  <c r="BI18"/>
  <c r="BH19"/>
  <c r="BI19"/>
  <c r="BH20"/>
  <c r="BI20"/>
  <c r="BH21"/>
  <c r="BI21"/>
  <c r="BH22"/>
  <c r="BI22"/>
  <c r="BH23"/>
  <c r="BI23"/>
  <c r="BH24"/>
  <c r="BI24"/>
  <c r="BH25"/>
  <c r="BI25"/>
  <c r="BH26"/>
  <c r="BI26"/>
  <c r="BH27"/>
  <c r="BI27"/>
  <c r="BH28"/>
  <c r="BI28"/>
  <c r="BH29"/>
  <c r="BI29"/>
  <c r="BH30"/>
  <c r="BI30"/>
  <c r="BH31"/>
  <c r="BI31"/>
  <c r="BI2"/>
  <c r="BH2"/>
  <c r="BF1"/>
  <c r="BD3"/>
  <c r="BE3" s="1"/>
  <c r="BD4"/>
  <c r="BE4" s="1"/>
  <c r="BD5"/>
  <c r="BE5" s="1"/>
  <c r="BD6"/>
  <c r="BE6" s="1"/>
  <c r="BD7"/>
  <c r="BE7" s="1"/>
  <c r="BD8"/>
  <c r="BE8" s="1"/>
  <c r="BD9"/>
  <c r="BE9" s="1"/>
  <c r="BD10"/>
  <c r="BE10" s="1"/>
  <c r="BD11"/>
  <c r="BE11" s="1"/>
  <c r="BD12"/>
  <c r="BE12" s="1"/>
  <c r="BD13"/>
  <c r="BE13" s="1"/>
  <c r="BD14"/>
  <c r="BE14" s="1"/>
  <c r="BD15"/>
  <c r="BE15" s="1"/>
  <c r="BD16"/>
  <c r="BE16" s="1"/>
  <c r="BD17"/>
  <c r="BE17" s="1"/>
  <c r="BD18"/>
  <c r="BE18" s="1"/>
  <c r="BD19"/>
  <c r="BE19" s="1"/>
  <c r="BD20"/>
  <c r="BE20" s="1"/>
  <c r="BD21"/>
  <c r="BE21" s="1"/>
  <c r="BD22"/>
  <c r="BE22" s="1"/>
  <c r="BD23"/>
  <c r="BE23" s="1"/>
  <c r="BD24"/>
  <c r="BE24" s="1"/>
  <c r="BD25"/>
  <c r="BE25" s="1"/>
  <c r="BD26"/>
  <c r="BE26" s="1"/>
  <c r="BD27"/>
  <c r="BE27" s="1"/>
  <c r="BD28"/>
  <c r="BE28" s="1"/>
  <c r="BD29"/>
  <c r="BE29" s="1"/>
  <c r="BD30"/>
  <c r="BE30" s="1"/>
  <c r="BD31"/>
  <c r="BE31" s="1"/>
  <c r="BE2"/>
  <c r="BD2"/>
  <c r="BB1"/>
  <c r="AZ3"/>
  <c r="BA3" s="1"/>
  <c r="AZ4"/>
  <c r="BA4" s="1"/>
  <c r="AZ5"/>
  <c r="BA5" s="1"/>
  <c r="AZ6"/>
  <c r="BA6" s="1"/>
  <c r="AZ7"/>
  <c r="BA7" s="1"/>
  <c r="AZ8"/>
  <c r="BA8" s="1"/>
  <c r="AZ9"/>
  <c r="BA9" s="1"/>
  <c r="AZ10"/>
  <c r="BA10" s="1"/>
  <c r="AZ11"/>
  <c r="BA11" s="1"/>
  <c r="AZ12"/>
  <c r="BA12" s="1"/>
  <c r="AZ13"/>
  <c r="BA13" s="1"/>
  <c r="AZ14"/>
  <c r="BA14" s="1"/>
  <c r="AZ15"/>
  <c r="BA15" s="1"/>
  <c r="AZ16"/>
  <c r="BA16" s="1"/>
  <c r="AZ17"/>
  <c r="BA17" s="1"/>
  <c r="AZ18"/>
  <c r="BA18" s="1"/>
  <c r="AZ19"/>
  <c r="BA19" s="1"/>
  <c r="AZ20"/>
  <c r="BA20" s="1"/>
  <c r="AZ21"/>
  <c r="BA21" s="1"/>
  <c r="AZ22"/>
  <c r="BA22" s="1"/>
  <c r="AZ23"/>
  <c r="BA23" s="1"/>
  <c r="AZ24"/>
  <c r="BA24" s="1"/>
  <c r="AZ25"/>
  <c r="BA25" s="1"/>
  <c r="AZ26"/>
  <c r="BA26" s="1"/>
  <c r="AZ27"/>
  <c r="BA27" s="1"/>
  <c r="AZ28"/>
  <c r="BA28" s="1"/>
  <c r="AZ29"/>
  <c r="BA29" s="1"/>
  <c r="AZ30"/>
  <c r="BA30" s="1"/>
  <c r="AZ31"/>
  <c r="BA31" s="1"/>
  <c r="BA2"/>
  <c r="AZ2"/>
  <c r="AX1"/>
  <c r="AV3"/>
  <c r="AW3" s="1"/>
  <c r="AV4"/>
  <c r="AW4" s="1"/>
  <c r="AV5"/>
  <c r="AW5" s="1"/>
  <c r="AV6"/>
  <c r="AW6" s="1"/>
  <c r="AV7"/>
  <c r="AW7" s="1"/>
  <c r="AV8"/>
  <c r="AW8" s="1"/>
  <c r="AV9"/>
  <c r="AW9" s="1"/>
  <c r="AV10"/>
  <c r="AW10" s="1"/>
  <c r="AV11"/>
  <c r="AW11" s="1"/>
  <c r="AV12"/>
  <c r="AW12" s="1"/>
  <c r="AV13"/>
  <c r="AW13" s="1"/>
  <c r="AV14"/>
  <c r="AW14" s="1"/>
  <c r="AV15"/>
  <c r="AW15" s="1"/>
  <c r="AV16"/>
  <c r="AW16" s="1"/>
  <c r="AV17"/>
  <c r="AW17" s="1"/>
  <c r="AV18"/>
  <c r="AW18" s="1"/>
  <c r="AV19"/>
  <c r="AW19" s="1"/>
  <c r="AV20"/>
  <c r="AW20" s="1"/>
  <c r="AV21"/>
  <c r="AW21" s="1"/>
  <c r="AV22"/>
  <c r="AW22" s="1"/>
  <c r="AV23"/>
  <c r="AW23" s="1"/>
  <c r="AV24"/>
  <c r="AW24" s="1"/>
  <c r="AV25"/>
  <c r="AW25" s="1"/>
  <c r="AV26"/>
  <c r="AW26" s="1"/>
  <c r="AV27"/>
  <c r="AW27" s="1"/>
  <c r="AV28"/>
  <c r="AW28" s="1"/>
  <c r="AV29"/>
  <c r="AW29" s="1"/>
  <c r="AV30"/>
  <c r="AW30" s="1"/>
  <c r="AV31"/>
  <c r="AW31" s="1"/>
  <c r="AW2"/>
  <c r="AV2"/>
  <c r="AT1"/>
  <c r="AR3"/>
  <c r="AS3" s="1"/>
  <c r="AR4"/>
  <c r="AS4" s="1"/>
  <c r="AR5"/>
  <c r="AS5" s="1"/>
  <c r="AR6"/>
  <c r="AS6" s="1"/>
  <c r="AR7"/>
  <c r="AS7" s="1"/>
  <c r="AR8"/>
  <c r="AS8" s="1"/>
  <c r="AR9"/>
  <c r="AS9" s="1"/>
  <c r="AR10"/>
  <c r="AS10" s="1"/>
  <c r="AR11"/>
  <c r="AS11" s="1"/>
  <c r="AR12"/>
  <c r="AS12" s="1"/>
  <c r="AR13"/>
  <c r="AS13" s="1"/>
  <c r="AR14"/>
  <c r="AS14" s="1"/>
  <c r="AR15"/>
  <c r="AS15" s="1"/>
  <c r="AR16"/>
  <c r="AS16" s="1"/>
  <c r="AR17"/>
  <c r="AS17" s="1"/>
  <c r="AR18"/>
  <c r="AS18" s="1"/>
  <c r="AR19"/>
  <c r="AS19" s="1"/>
  <c r="AR20"/>
  <c r="AS20" s="1"/>
  <c r="AR21"/>
  <c r="AS21" s="1"/>
  <c r="AR22"/>
  <c r="AS22" s="1"/>
  <c r="AR23"/>
  <c r="AS23" s="1"/>
  <c r="AR24"/>
  <c r="AS24" s="1"/>
  <c r="AR25"/>
  <c r="AS25" s="1"/>
  <c r="AR26"/>
  <c r="AS26" s="1"/>
  <c r="AR27"/>
  <c r="AS27" s="1"/>
  <c r="AR28"/>
  <c r="AS28" s="1"/>
  <c r="AR29"/>
  <c r="AS29" s="1"/>
  <c r="AR30"/>
  <c r="AS30" s="1"/>
  <c r="AR31"/>
  <c r="AS31" s="1"/>
  <c r="AS2"/>
  <c r="AR2"/>
  <c r="AP1"/>
  <c r="AN3"/>
  <c r="AO3" s="1"/>
  <c r="AN4"/>
  <c r="AO4" s="1"/>
  <c r="AN5"/>
  <c r="AO5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O2"/>
  <c r="AN2"/>
  <c r="AL1"/>
  <c r="AJ3"/>
  <c r="AK3"/>
  <c r="AJ4"/>
  <c r="AK4"/>
  <c r="AJ5"/>
  <c r="AK5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K2"/>
  <c r="AJ2"/>
  <c r="AH1"/>
  <c r="AF3"/>
  <c r="AG3" s="1"/>
  <c r="AF4"/>
  <c r="AG4" s="1"/>
  <c r="AF5"/>
  <c r="AG5" s="1"/>
  <c r="AF6"/>
  <c r="AG6" s="1"/>
  <c r="AF7"/>
  <c r="AG7" s="1"/>
  <c r="AF8"/>
  <c r="AG8" s="1"/>
  <c r="AF9"/>
  <c r="AG9" s="1"/>
  <c r="AF10"/>
  <c r="AG10" s="1"/>
  <c r="AF11"/>
  <c r="AG11" s="1"/>
  <c r="AF12"/>
  <c r="AG12" s="1"/>
  <c r="AF13"/>
  <c r="AG13" s="1"/>
  <c r="AF14"/>
  <c r="AG14" s="1"/>
  <c r="AF15"/>
  <c r="AG15" s="1"/>
  <c r="AF16"/>
  <c r="AG16" s="1"/>
  <c r="AF17"/>
  <c r="AG17" s="1"/>
  <c r="AF18"/>
  <c r="AG18" s="1"/>
  <c r="AF19"/>
  <c r="AG19" s="1"/>
  <c r="AF20"/>
  <c r="AG20" s="1"/>
  <c r="AF21"/>
  <c r="AG21" s="1"/>
  <c r="AF22"/>
  <c r="AG22" s="1"/>
  <c r="AF23"/>
  <c r="AG23" s="1"/>
  <c r="AF24"/>
  <c r="AG24" s="1"/>
  <c r="AF25"/>
  <c r="AG25" s="1"/>
  <c r="AF26"/>
  <c r="AG26" s="1"/>
  <c r="AF27"/>
  <c r="AG27" s="1"/>
  <c r="AF28"/>
  <c r="AG28" s="1"/>
  <c r="AF29"/>
  <c r="AG29" s="1"/>
  <c r="AF30"/>
  <c r="AG30" s="1"/>
  <c r="AF31"/>
  <c r="AG31" s="1"/>
  <c r="AG2"/>
  <c r="AF2"/>
  <c r="AD1"/>
  <c r="AB3"/>
  <c r="AC3"/>
  <c r="AB4"/>
  <c r="AC4"/>
  <c r="AB5"/>
  <c r="AC5"/>
  <c r="AB6"/>
  <c r="AC6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C2"/>
  <c r="AB2"/>
  <c r="Z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Y2"/>
  <c r="X2"/>
  <c r="V1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U2"/>
  <c r="T2"/>
  <c r="F1"/>
  <c r="Q3"/>
  <c r="Q4"/>
  <c r="Q5"/>
  <c r="Q6"/>
  <c r="Q7"/>
  <c r="Q8"/>
  <c r="Q9"/>
  <c r="Q10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2"/>
  <c r="P3"/>
  <c r="P4"/>
  <c r="P5"/>
  <c r="P6"/>
  <c r="P7"/>
  <c r="P8"/>
  <c r="P9"/>
  <c r="P10"/>
  <c r="P11"/>
  <c r="P12"/>
  <c r="P13"/>
  <c r="P14"/>
  <c r="P15"/>
  <c r="P16"/>
  <c r="P17"/>
  <c r="Q17" s="1"/>
  <c r="R1" s="1"/>
  <c r="P18"/>
  <c r="P19"/>
  <c r="P20"/>
  <c r="P21"/>
  <c r="P22"/>
  <c r="P23"/>
  <c r="P24"/>
  <c r="P25"/>
  <c r="P26"/>
  <c r="P27"/>
  <c r="P28"/>
  <c r="P29"/>
  <c r="P30"/>
  <c r="P31"/>
  <c r="P2"/>
  <c r="N1"/>
  <c r="J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2"/>
  <c r="I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2"/>
  <c r="H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E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</calcChain>
</file>

<file path=xl/sharedStrings.xml><?xml version="1.0" encoding="utf-8"?>
<sst xmlns="http://schemas.openxmlformats.org/spreadsheetml/2006/main" count="47" uniqueCount="47">
  <si>
    <t>PHI</t>
  </si>
  <si>
    <t>FLA</t>
  </si>
  <si>
    <t>ATL</t>
  </si>
  <si>
    <t>WSN</t>
  </si>
  <si>
    <t>TEAM</t>
  </si>
  <si>
    <t>ACTUAL</t>
  </si>
  <si>
    <t>NYY</t>
  </si>
  <si>
    <t>TB</t>
  </si>
  <si>
    <t>BOS</t>
  </si>
  <si>
    <t>TOR</t>
  </si>
  <si>
    <t>BAL</t>
  </si>
  <si>
    <t>CLE</t>
  </si>
  <si>
    <t>DET</t>
  </si>
  <si>
    <t>CHW</t>
  </si>
  <si>
    <t>KC</t>
  </si>
  <si>
    <t>MIN</t>
  </si>
  <si>
    <t>TEX</t>
  </si>
  <si>
    <t>LAA</t>
  </si>
  <si>
    <t>OAK</t>
  </si>
  <si>
    <t>SEA</t>
  </si>
  <si>
    <t>NYM</t>
  </si>
  <si>
    <t>MIL</t>
  </si>
  <si>
    <t>STL</t>
  </si>
  <si>
    <t>CIN</t>
  </si>
  <si>
    <t>PIT</t>
  </si>
  <si>
    <t>CHC</t>
  </si>
  <si>
    <t>HOU</t>
  </si>
  <si>
    <t>ARI</t>
  </si>
  <si>
    <t>SF</t>
  </si>
  <si>
    <t>LAD</t>
  </si>
  <si>
    <t>COL</t>
  </si>
  <si>
    <t>SD</t>
  </si>
  <si>
    <t>DMB</t>
  </si>
  <si>
    <t>Bill James</t>
  </si>
  <si>
    <t>CAIRO</t>
  </si>
  <si>
    <t>Marcel</t>
  </si>
  <si>
    <t>Oliver</t>
  </si>
  <si>
    <t>PECOTA</t>
  </si>
  <si>
    <t>Philkid3</t>
  </si>
  <si>
    <t>Josey Wales</t>
  </si>
  <si>
    <t>Scoop16</t>
  </si>
  <si>
    <t>Matchst1ck</t>
  </si>
  <si>
    <t>Bface</t>
  </si>
  <si>
    <t>tBall</t>
  </si>
  <si>
    <t>Jon the Fon</t>
  </si>
  <si>
    <t>iblum</t>
  </si>
  <si>
    <t>BetUS.com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</si>
</sst>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0" fillId="3" borderId="0" xfId="0" applyFill="1"/>
    <xf numFmtId="0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5" borderId="0" xfId="0" applyNumberFormat="1" applyFill="1"/>
    <xf numFmtId="0" fontId="0" fillId="6" borderId="0" xfId="0" applyFill="1"/>
    <xf numFmtId="0" fontId="0" fillId="6" borderId="0" xfId="0" applyNumberFormat="1" applyFill="1"/>
    <xf numFmtId="0" fontId="0" fillId="7" borderId="0" xfId="0" applyFill="1"/>
    <xf numFmtId="0" fontId="0" fillId="7" borderId="0" xfId="0" applyNumberFormat="1" applyFill="1"/>
    <xf numFmtId="0" fontId="0" fillId="8" borderId="0" xfId="0" applyFill="1"/>
    <xf numFmtId="0" fontId="0" fillId="8" borderId="0" xfId="0" applyNumberFormat="1" applyFill="1"/>
    <xf numFmtId="0" fontId="0" fillId="9" borderId="0" xfId="0" applyFill="1"/>
    <xf numFmtId="0" fontId="0" fillId="9" borderId="0" xfId="0" applyNumberFormat="1" applyFill="1"/>
    <xf numFmtId="0" fontId="0" fillId="10" borderId="0" xfId="0" applyFill="1"/>
    <xf numFmtId="0" fontId="0" fillId="11" borderId="0" xfId="0" applyFill="1"/>
    <xf numFmtId="0" fontId="0" fillId="11" borderId="0" xfId="0" applyNumberFormat="1" applyFill="1"/>
    <xf numFmtId="0" fontId="0" fillId="12" borderId="0" xfId="0" applyFill="1"/>
    <xf numFmtId="0" fontId="0" fillId="12" borderId="0" xfId="0" applyNumberFormat="1" applyFill="1"/>
    <xf numFmtId="0" fontId="1" fillId="13" borderId="0" xfId="0" applyFont="1" applyFill="1"/>
    <xf numFmtId="0" fontId="1" fillId="13" borderId="0" xfId="0" applyNumberFormat="1" applyFont="1" applyFill="1"/>
    <xf numFmtId="0" fontId="0" fillId="14" borderId="0" xfId="0" applyFill="1"/>
    <xf numFmtId="0" fontId="0" fillId="11" borderId="0" xfId="0" applyFont="1" applyFill="1"/>
    <xf numFmtId="0" fontId="0" fillId="11" borderId="0" xfId="0" applyNumberFormat="1" applyFont="1" applyFill="1"/>
    <xf numFmtId="0" fontId="0" fillId="15" borderId="0" xfId="0" applyFill="1"/>
    <xf numFmtId="0" fontId="0" fillId="15" borderId="0" xfId="0" applyNumberFormat="1" applyFill="1"/>
    <xf numFmtId="0" fontId="0" fillId="16" borderId="0" xfId="0" applyFill="1"/>
    <xf numFmtId="0" fontId="0" fillId="16" borderId="0" xfId="0" applyNumberFormat="1" applyFill="1"/>
    <xf numFmtId="0" fontId="0" fillId="17" borderId="0" xfId="0" applyFill="1"/>
    <xf numFmtId="0" fontId="0" fillId="17" borderId="0" xfId="0" applyNumberFormat="1" applyFill="1"/>
    <xf numFmtId="0" fontId="0" fillId="18" borderId="0" xfId="0" applyFill="1"/>
    <xf numFmtId="0" fontId="0" fillId="18" borderId="0" xfId="0" applyNumberFormat="1" applyFill="1"/>
    <xf numFmtId="0" fontId="0" fillId="19" borderId="0" xfId="0" applyFill="1"/>
    <xf numFmtId="0" fontId="0" fillId="19" borderId="0" xfId="0" applyNumberFormat="1" applyFill="1"/>
    <xf numFmtId="0" fontId="0" fillId="20" borderId="0" xfId="0" applyFill="1"/>
    <xf numFmtId="0" fontId="0" fillId="21" borderId="0" xfId="0" applyFill="1"/>
    <xf numFmtId="0" fontId="0" fillId="21" borderId="0" xfId="0" applyNumberFormat="1" applyFill="1"/>
    <xf numFmtId="0" fontId="0" fillId="22" borderId="0" xfId="0" applyFill="1"/>
    <xf numFmtId="0" fontId="0" fillId="22" borderId="0" xfId="0" applyNumberFormat="1" applyFill="1"/>
    <xf numFmtId="0" fontId="0" fillId="23" borderId="0" xfId="0" applyFill="1"/>
    <xf numFmtId="0" fontId="0" fillId="23" borderId="0" xfId="0" applyNumberFormat="1" applyFill="1"/>
    <xf numFmtId="0" fontId="0" fillId="24" borderId="0" xfId="0" applyFill="1"/>
    <xf numFmtId="0" fontId="0" fillId="24" borderId="0" xfId="0" applyNumberFormat="1" applyFill="1"/>
    <xf numFmtId="0" fontId="0" fillId="25" borderId="0" xfId="0" applyFill="1"/>
    <xf numFmtId="0" fontId="0" fillId="26" borderId="0" xfId="0" applyFill="1"/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164" fontId="0" fillId="10" borderId="0" xfId="0" applyNumberFormat="1" applyFill="1" applyAlignment="1"/>
    <xf numFmtId="164" fontId="0" fillId="20" borderId="0" xfId="0" applyNumberFormat="1" applyFill="1"/>
    <xf numFmtId="164" fontId="0" fillId="14" borderId="0" xfId="0" applyNumberFormat="1" applyFill="1"/>
    <xf numFmtId="164" fontId="0" fillId="26" borderId="0" xfId="0" applyNumberFormat="1" applyFill="1"/>
    <xf numFmtId="164" fontId="0" fillId="4" borderId="0" xfId="0" applyNumberFormat="1" applyFill="1"/>
    <xf numFmtId="164" fontId="0" fillId="10" borderId="0" xfId="0" applyNumberFormat="1" applyFill="1"/>
    <xf numFmtId="164" fontId="0" fillId="25" borderId="0" xfId="0" applyNumberFormat="1" applyFill="1"/>
    <xf numFmtId="0" fontId="0" fillId="10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1"/>
  <sheetViews>
    <sheetView tabSelected="1" topLeftCell="BF1" workbookViewId="0">
      <selection activeCell="BT6" sqref="BT6"/>
    </sheetView>
  </sheetViews>
  <sheetFormatPr defaultRowHeight="15"/>
  <cols>
    <col min="4" max="5" width="9.140625" style="1"/>
    <col min="6" max="6" width="6.5703125" bestFit="1" customWidth="1"/>
    <col min="10" max="10" width="5.5703125" bestFit="1" customWidth="1"/>
    <col min="14" max="14" width="5.5703125" bestFit="1" customWidth="1"/>
    <col min="18" max="18" width="6.5703125" bestFit="1" customWidth="1"/>
    <col min="22" max="22" width="5.5703125" bestFit="1" customWidth="1"/>
    <col min="26" max="26" width="5.5703125" bestFit="1" customWidth="1"/>
    <col min="30" max="30" width="5.5703125" bestFit="1" customWidth="1"/>
    <col min="34" max="34" width="6.5703125" bestFit="1" customWidth="1"/>
    <col min="38" max="38" width="6.5703125" bestFit="1" customWidth="1"/>
    <col min="50" max="50" width="6.5703125" bestFit="1" customWidth="1"/>
    <col min="54" max="54" width="5.5703125" bestFit="1" customWidth="1"/>
    <col min="58" max="58" width="6.5703125" bestFit="1" customWidth="1"/>
    <col min="62" max="62" width="5.5703125" bestFit="1" customWidth="1"/>
    <col min="66" max="66" width="6.5703125" bestFit="1" customWidth="1"/>
    <col min="70" max="70" width="5.5703125" bestFit="1" customWidth="1"/>
  </cols>
  <sheetData>
    <row r="1" spans="1:70">
      <c r="A1" s="49" t="s">
        <v>4</v>
      </c>
      <c r="B1" s="50" t="s">
        <v>5</v>
      </c>
      <c r="C1" s="58">
        <v>500</v>
      </c>
      <c r="D1" s="58"/>
      <c r="E1" s="58"/>
      <c r="F1" s="51">
        <f>SQRT(SUMSQ(E2:E31)/COUNTA(E2:E31))</f>
        <v>11.223487277431497</v>
      </c>
      <c r="G1" s="59" t="s">
        <v>32</v>
      </c>
      <c r="H1" s="59"/>
      <c r="I1" s="59"/>
      <c r="J1" s="52">
        <f>SQRT(SUMSQ(I2:I31)/COUNTA(I2:I31))</f>
        <v>9.0455329675297023</v>
      </c>
      <c r="K1" s="60" t="s">
        <v>33</v>
      </c>
      <c r="L1" s="60"/>
      <c r="M1" s="60"/>
      <c r="N1" s="53">
        <f>SQRT(SUMSQ(M2:M31)/COUNTA(M2:M31))</f>
        <v>9.2328760416242996</v>
      </c>
      <c r="O1" s="62" t="s">
        <v>34</v>
      </c>
      <c r="P1" s="62"/>
      <c r="Q1" s="62"/>
      <c r="R1" s="54">
        <f>SQRT(SUMSQ(Q2:Q31)/COUNTA(Q2:Q31))</f>
        <v>8.706242970803574</v>
      </c>
      <c r="S1" s="63" t="s">
        <v>35</v>
      </c>
      <c r="T1" s="63"/>
      <c r="U1" s="63"/>
      <c r="V1" s="55">
        <f>SQRT(SUMSQ(U2:U31)/COUNTA(U2:U31))</f>
        <v>9.7199794238465334</v>
      </c>
      <c r="W1" s="58" t="s">
        <v>36</v>
      </c>
      <c r="X1" s="58"/>
      <c r="Y1" s="58"/>
      <c r="Z1" s="56">
        <f>SQRT(SUMSQ(Y2:Y31)/COUNTA(Y2:Y31))</f>
        <v>9.5187184011294299</v>
      </c>
      <c r="AA1" s="59" t="s">
        <v>37</v>
      </c>
      <c r="AB1" s="59"/>
      <c r="AC1" s="59"/>
      <c r="AD1" s="52">
        <f>SQRT(SUMSQ(AC2:AC31)/COUNTA(AC2:AC31))</f>
        <v>8.9418864527197677</v>
      </c>
      <c r="AE1" s="60">
        <v>2010</v>
      </c>
      <c r="AF1" s="60"/>
      <c r="AG1" s="60"/>
      <c r="AH1" s="53">
        <f>SQRT(SUMSQ(AG2:AG31)/COUNTA(AG2:AG31))</f>
        <v>11.984712484383316</v>
      </c>
      <c r="AI1" s="61" t="s">
        <v>38</v>
      </c>
      <c r="AJ1" s="61"/>
      <c r="AK1" s="61"/>
      <c r="AL1" s="57">
        <f>SQRT(SUMSQ(AK2:AK31)/COUNTA(AK2:AK31))</f>
        <v>10.084641788382967</v>
      </c>
      <c r="AM1" s="62" t="s">
        <v>39</v>
      </c>
      <c r="AN1" s="62"/>
      <c r="AO1" s="62"/>
      <c r="AP1" s="48">
        <f>SQRT(SUMSQ(AO2:AO31)/COUNTA(AO2:AO31))</f>
        <v>11.85748708622531</v>
      </c>
      <c r="AQ1" s="63" t="s">
        <v>40</v>
      </c>
      <c r="AR1" s="63"/>
      <c r="AS1" s="63"/>
      <c r="AT1" s="55">
        <f>SQRT(SUMSQ(AS2:AS31)/COUNTA(AS2:AS31))</f>
        <v>10.390700970900214</v>
      </c>
      <c r="AU1" s="58" t="s">
        <v>41</v>
      </c>
      <c r="AV1" s="58"/>
      <c r="AW1" s="58"/>
      <c r="AX1" s="56">
        <f>SQRT(SUMSQ(AW2:AW31)/COUNTA(AW2:AW31))</f>
        <v>11.403215920666122</v>
      </c>
      <c r="AY1" s="59" t="s">
        <v>42</v>
      </c>
      <c r="AZ1" s="59"/>
      <c r="BA1" s="59"/>
      <c r="BB1" s="52">
        <f>SQRT(SUMSQ(BA2:BA31)/COUNTA(BA2:BA31))</f>
        <v>9.882644720249063</v>
      </c>
      <c r="BC1" s="60" t="s">
        <v>43</v>
      </c>
      <c r="BD1" s="60"/>
      <c r="BE1" s="60"/>
      <c r="BF1" s="53">
        <f>SQRT(SUMSQ(BE2:BE31)/COUNTA(BE2:BE31))</f>
        <v>10.235558932792419</v>
      </c>
      <c r="BG1" s="61" t="s">
        <v>44</v>
      </c>
      <c r="BH1" s="61"/>
      <c r="BI1" s="61"/>
      <c r="BJ1" s="57">
        <f>SQRT(SUMSQ(BI2:BI31)/COUNTA(BI2:BI31))</f>
        <v>9.4339811320566032</v>
      </c>
      <c r="BK1" s="62" t="s">
        <v>45</v>
      </c>
      <c r="BL1" s="62"/>
      <c r="BM1" s="62"/>
      <c r="BN1" s="54">
        <f>SQRT(SUMSQ(BM2:BM31)/COUNTA(BM2:BM31))</f>
        <v>13.891244244727204</v>
      </c>
      <c r="BO1" s="63" t="s">
        <v>46</v>
      </c>
      <c r="BP1" s="63"/>
      <c r="BQ1" s="63"/>
      <c r="BR1" s="55">
        <f>SQRT(SUMSQ(BQ2:BQ31)/COUNTA(BQ2:BQ31))</f>
        <v>9.0507826549236423</v>
      </c>
    </row>
    <row r="2" spans="1:70" s="4" customFormat="1">
      <c r="A2" s="4" t="s">
        <v>6</v>
      </c>
      <c r="B2" s="4">
        <v>97</v>
      </c>
      <c r="C2" s="4">
        <v>81</v>
      </c>
      <c r="D2" s="5">
        <f>B2-C2</f>
        <v>16</v>
      </c>
      <c r="E2" s="5">
        <f t="shared" ref="E2:E31" si="0">ABS(D2)</f>
        <v>16</v>
      </c>
      <c r="F2" s="6"/>
      <c r="G2" s="4">
        <v>92.4</v>
      </c>
      <c r="H2" s="38">
        <f>B2-G2</f>
        <v>4.5999999999999943</v>
      </c>
      <c r="I2" s="38">
        <f>ABS(H2)</f>
        <v>4.5999999999999943</v>
      </c>
      <c r="K2" s="4">
        <v>94.2</v>
      </c>
      <c r="L2" s="25">
        <f>B2-K2</f>
        <v>2.7999999999999972</v>
      </c>
      <c r="M2" s="25">
        <f>ABS(L2)</f>
        <v>2.7999999999999972</v>
      </c>
      <c r="O2" s="4">
        <v>93.1</v>
      </c>
      <c r="P2" s="48">
        <f>B2-O2</f>
        <v>3.9000000000000057</v>
      </c>
      <c r="Q2" s="48">
        <f>ABS(P2)</f>
        <v>3.9000000000000057</v>
      </c>
      <c r="S2" s="4">
        <v>89</v>
      </c>
      <c r="T2" s="7">
        <f>B2-S2</f>
        <v>8</v>
      </c>
      <c r="U2" s="7">
        <f>ABS(T2)</f>
        <v>8</v>
      </c>
      <c r="W2" s="4">
        <v>93.5</v>
      </c>
      <c r="X2" s="18">
        <f>B2-W2</f>
        <v>3.5</v>
      </c>
      <c r="Y2" s="18">
        <f>ABS(X2)</f>
        <v>3.5</v>
      </c>
      <c r="AA2" s="4">
        <v>92.1</v>
      </c>
      <c r="AB2" s="38">
        <f>B2-AA2</f>
        <v>4.9000000000000057</v>
      </c>
      <c r="AC2" s="38">
        <f>ABS(AB2)</f>
        <v>4.9000000000000057</v>
      </c>
      <c r="AE2" s="4">
        <v>95</v>
      </c>
      <c r="AF2" s="25">
        <f>B2-AE2</f>
        <v>2</v>
      </c>
      <c r="AG2" s="25">
        <f>ABS(AF2)</f>
        <v>2</v>
      </c>
      <c r="AI2" s="4">
        <v>89</v>
      </c>
      <c r="AJ2" s="47">
        <f>B2-AI2</f>
        <v>8</v>
      </c>
      <c r="AK2" s="47">
        <f>ABS(AJ2)</f>
        <v>8</v>
      </c>
      <c r="AM2" s="4">
        <v>86</v>
      </c>
      <c r="AN2" s="48">
        <f>B2-AM2</f>
        <v>11</v>
      </c>
      <c r="AO2" s="48">
        <f>ABS(AN2)</f>
        <v>11</v>
      </c>
      <c r="AQ2" s="4">
        <v>87</v>
      </c>
      <c r="AR2" s="7">
        <f>B2-AQ2</f>
        <v>10</v>
      </c>
      <c r="AS2" s="7">
        <f>ABS(AR2)</f>
        <v>10</v>
      </c>
      <c r="AU2" s="4">
        <v>88</v>
      </c>
      <c r="AV2" s="18">
        <f>B2-AU2</f>
        <v>9</v>
      </c>
      <c r="AW2" s="18">
        <f>ABS(AV2)</f>
        <v>9</v>
      </c>
      <c r="AY2" s="4">
        <v>89</v>
      </c>
      <c r="AZ2" s="38">
        <f>B2-AY2</f>
        <v>8</v>
      </c>
      <c r="BA2" s="38">
        <f>ABS(AZ2)</f>
        <v>8</v>
      </c>
      <c r="BC2" s="4">
        <v>93</v>
      </c>
      <c r="BD2" s="25">
        <f>B2-BC2</f>
        <v>4</v>
      </c>
      <c r="BE2" s="25">
        <f>ABS(BD2)</f>
        <v>4</v>
      </c>
      <c r="BG2" s="4">
        <v>90</v>
      </c>
      <c r="BH2" s="47">
        <f>B2-BG2</f>
        <v>7</v>
      </c>
      <c r="BI2" s="47">
        <f>ABS(BH2)</f>
        <v>7</v>
      </c>
      <c r="BK2" s="4">
        <v>89</v>
      </c>
      <c r="BL2" s="48">
        <f>B2-BK2</f>
        <v>8</v>
      </c>
      <c r="BM2" s="48">
        <f>ABS(BL2)</f>
        <v>8</v>
      </c>
      <c r="BO2" s="4">
        <v>91.5</v>
      </c>
      <c r="BP2" s="7">
        <f>B2-BO2</f>
        <v>5.5</v>
      </c>
      <c r="BQ2" s="7">
        <f>ABS(BP2)</f>
        <v>5.5</v>
      </c>
    </row>
    <row r="3" spans="1:70" s="8" customFormat="1">
      <c r="A3" s="8" t="s">
        <v>7</v>
      </c>
      <c r="B3" s="8">
        <v>91</v>
      </c>
      <c r="C3" s="8">
        <v>81</v>
      </c>
      <c r="D3" s="9">
        <f t="shared" ref="D3:D31" si="1">B3-C3</f>
        <v>10</v>
      </c>
      <c r="E3" s="9">
        <f t="shared" si="0"/>
        <v>10</v>
      </c>
      <c r="G3" s="8">
        <v>86.1</v>
      </c>
      <c r="H3" s="38">
        <f t="shared" ref="H3:H31" si="2">B3-G3</f>
        <v>4.9000000000000057</v>
      </c>
      <c r="I3" s="38">
        <f t="shared" ref="I3:I31" si="3">ABS(H3)</f>
        <v>4.9000000000000057</v>
      </c>
      <c r="K3" s="8">
        <v>87.3</v>
      </c>
      <c r="L3" s="25">
        <f t="shared" ref="L3:L31" si="4">B3-K3</f>
        <v>3.7000000000000028</v>
      </c>
      <c r="M3" s="25">
        <f t="shared" ref="M3:M31" si="5">ABS(L3)</f>
        <v>3.7000000000000028</v>
      </c>
      <c r="O3" s="8">
        <v>87.6</v>
      </c>
      <c r="P3" s="48">
        <f t="shared" ref="P3:P31" si="6">B3-O3</f>
        <v>3.4000000000000057</v>
      </c>
      <c r="Q3" s="48">
        <f t="shared" ref="Q3:Q31" si="7">ABS(P3)</f>
        <v>3.4000000000000057</v>
      </c>
      <c r="S3" s="8">
        <v>85.3</v>
      </c>
      <c r="T3" s="7">
        <f t="shared" ref="T3:T31" si="8">B3-S3</f>
        <v>5.7000000000000028</v>
      </c>
      <c r="U3" s="7">
        <f t="shared" ref="U3:U31" si="9">ABS(T3)</f>
        <v>5.7000000000000028</v>
      </c>
      <c r="W3" s="8">
        <v>83.2</v>
      </c>
      <c r="X3" s="18">
        <f t="shared" ref="X3:X31" si="10">B3-W3</f>
        <v>7.7999999999999972</v>
      </c>
      <c r="Y3" s="18">
        <f t="shared" ref="Y3:Y31" si="11">ABS(X3)</f>
        <v>7.7999999999999972</v>
      </c>
      <c r="AA3" s="8">
        <v>87</v>
      </c>
      <c r="AB3" s="38">
        <f t="shared" ref="AB3:AB31" si="12">B3-AA3</f>
        <v>4</v>
      </c>
      <c r="AC3" s="38">
        <f t="shared" ref="AC3:AC31" si="13">ABS(AB3)</f>
        <v>4</v>
      </c>
      <c r="AE3" s="8">
        <v>96</v>
      </c>
      <c r="AF3" s="25">
        <f t="shared" ref="AF3:AF31" si="14">B3-AE3</f>
        <v>-5</v>
      </c>
      <c r="AG3" s="25">
        <f t="shared" ref="AG3:AG31" si="15">ABS(AF3)</f>
        <v>5</v>
      </c>
      <c r="AI3" s="8">
        <v>87</v>
      </c>
      <c r="AJ3" s="47">
        <f t="shared" ref="AJ3:AJ31" si="16">B3-AI3</f>
        <v>4</v>
      </c>
      <c r="AK3" s="47">
        <f t="shared" ref="AK3:AK31" si="17">ABS(AJ3)</f>
        <v>4</v>
      </c>
      <c r="AM3" s="8">
        <v>84</v>
      </c>
      <c r="AN3" s="48">
        <f t="shared" ref="AN3:AN31" si="18">B3-AM3</f>
        <v>7</v>
      </c>
      <c r="AO3" s="48">
        <f t="shared" ref="AO3:AO31" si="19">ABS(AN3)</f>
        <v>7</v>
      </c>
      <c r="AQ3" s="8">
        <v>88</v>
      </c>
      <c r="AR3" s="7">
        <f t="shared" ref="AR3:AR31" si="20">B3-AQ3</f>
        <v>3</v>
      </c>
      <c r="AS3" s="7">
        <f t="shared" ref="AS3:AS31" si="21">ABS(AR3)</f>
        <v>3</v>
      </c>
      <c r="AU3" s="8">
        <v>91</v>
      </c>
      <c r="AV3" s="18">
        <f t="shared" ref="AV3:AV31" si="22">B3-AU3</f>
        <v>0</v>
      </c>
      <c r="AW3" s="18">
        <f t="shared" ref="AW3:AW31" si="23">ABS(AV3)</f>
        <v>0</v>
      </c>
      <c r="AY3" s="8">
        <v>90</v>
      </c>
      <c r="AZ3" s="38">
        <f t="shared" ref="AZ3:AZ31" si="24">B3-AY3</f>
        <v>1</v>
      </c>
      <c r="BA3" s="38">
        <f t="shared" ref="BA3:BA31" si="25">ABS(AZ3)</f>
        <v>1</v>
      </c>
      <c r="BC3" s="8">
        <v>86</v>
      </c>
      <c r="BD3" s="25">
        <f t="shared" ref="BD3:BD31" si="26">B3-BC3</f>
        <v>5</v>
      </c>
      <c r="BE3" s="25">
        <f t="shared" ref="BE3:BE31" si="27">ABS(BD3)</f>
        <v>5</v>
      </c>
      <c r="BG3" s="8">
        <v>87</v>
      </c>
      <c r="BH3" s="47">
        <f t="shared" ref="BH3:BH31" si="28">B3-BG3</f>
        <v>4</v>
      </c>
      <c r="BI3" s="47">
        <f t="shared" ref="BI3:BI31" si="29">ABS(BH3)</f>
        <v>4</v>
      </c>
      <c r="BK3" s="8">
        <v>84</v>
      </c>
      <c r="BL3" s="48">
        <f t="shared" ref="BL3:BL31" si="30">B3-BK3</f>
        <v>7</v>
      </c>
      <c r="BM3" s="48">
        <f t="shared" ref="BM3:BM31" si="31">ABS(BL3)</f>
        <v>7</v>
      </c>
      <c r="BO3" s="8">
        <v>84.5</v>
      </c>
      <c r="BP3" s="7">
        <f t="shared" ref="BP3:BP31" si="32">B3-BO3</f>
        <v>6.5</v>
      </c>
      <c r="BQ3" s="7">
        <f t="shared" ref="BQ3:BQ31" si="33">ABS(BP3)</f>
        <v>6.5</v>
      </c>
    </row>
    <row r="4" spans="1:70" s="12" customFormat="1">
      <c r="A4" s="12" t="s">
        <v>8</v>
      </c>
      <c r="B4" s="12">
        <v>90</v>
      </c>
      <c r="C4" s="12">
        <v>81</v>
      </c>
      <c r="D4" s="13">
        <f t="shared" si="1"/>
        <v>9</v>
      </c>
      <c r="E4" s="13">
        <f t="shared" si="0"/>
        <v>9</v>
      </c>
      <c r="G4" s="12">
        <v>94.4</v>
      </c>
      <c r="H4" s="38">
        <f t="shared" si="2"/>
        <v>-4.4000000000000057</v>
      </c>
      <c r="I4" s="38">
        <f t="shared" si="3"/>
        <v>4.4000000000000057</v>
      </c>
      <c r="K4" s="12">
        <v>95.2</v>
      </c>
      <c r="L4" s="25">
        <f t="shared" si="4"/>
        <v>-5.2000000000000028</v>
      </c>
      <c r="M4" s="25">
        <f t="shared" si="5"/>
        <v>5.2000000000000028</v>
      </c>
      <c r="O4" s="12">
        <v>95.8</v>
      </c>
      <c r="P4" s="48">
        <f t="shared" si="6"/>
        <v>-5.7999999999999972</v>
      </c>
      <c r="Q4" s="48">
        <f t="shared" si="7"/>
        <v>5.7999999999999972</v>
      </c>
      <c r="S4" s="12">
        <v>91.6</v>
      </c>
      <c r="T4" s="7">
        <f t="shared" si="8"/>
        <v>-1.5999999999999943</v>
      </c>
      <c r="U4" s="7">
        <f t="shared" si="9"/>
        <v>1.5999999999999943</v>
      </c>
      <c r="W4" s="12">
        <v>95.4</v>
      </c>
      <c r="X4" s="18">
        <f t="shared" si="10"/>
        <v>-5.4000000000000057</v>
      </c>
      <c r="Y4" s="18">
        <f t="shared" si="11"/>
        <v>5.4000000000000057</v>
      </c>
      <c r="AA4" s="12">
        <v>94.1</v>
      </c>
      <c r="AB4" s="38">
        <f t="shared" si="12"/>
        <v>-4.0999999999999943</v>
      </c>
      <c r="AC4" s="38">
        <f t="shared" si="13"/>
        <v>4.0999999999999943</v>
      </c>
      <c r="AE4" s="12">
        <v>89</v>
      </c>
      <c r="AF4" s="25">
        <f t="shared" si="14"/>
        <v>1</v>
      </c>
      <c r="AG4" s="25">
        <f t="shared" si="15"/>
        <v>1</v>
      </c>
      <c r="AI4" s="12">
        <v>98</v>
      </c>
      <c r="AJ4" s="47">
        <f t="shared" si="16"/>
        <v>-8</v>
      </c>
      <c r="AK4" s="47">
        <f t="shared" si="17"/>
        <v>8</v>
      </c>
      <c r="AM4" s="12">
        <v>94</v>
      </c>
      <c r="AN4" s="48">
        <f t="shared" si="18"/>
        <v>-4</v>
      </c>
      <c r="AO4" s="48">
        <f t="shared" si="19"/>
        <v>4</v>
      </c>
      <c r="AQ4" s="12">
        <v>96</v>
      </c>
      <c r="AR4" s="7">
        <f t="shared" si="20"/>
        <v>-6</v>
      </c>
      <c r="AS4" s="7">
        <f t="shared" si="21"/>
        <v>6</v>
      </c>
      <c r="AU4" s="12">
        <v>97</v>
      </c>
      <c r="AV4" s="18">
        <f t="shared" si="22"/>
        <v>-7</v>
      </c>
      <c r="AW4" s="18">
        <f t="shared" si="23"/>
        <v>7</v>
      </c>
      <c r="AY4" s="12">
        <v>97</v>
      </c>
      <c r="AZ4" s="38">
        <f t="shared" si="24"/>
        <v>-7</v>
      </c>
      <c r="BA4" s="38">
        <f t="shared" si="25"/>
        <v>7</v>
      </c>
      <c r="BC4" s="12">
        <v>100</v>
      </c>
      <c r="BD4" s="25">
        <f t="shared" si="26"/>
        <v>-10</v>
      </c>
      <c r="BE4" s="25">
        <f t="shared" si="27"/>
        <v>10</v>
      </c>
      <c r="BG4" s="12">
        <v>98</v>
      </c>
      <c r="BH4" s="47">
        <f t="shared" si="28"/>
        <v>-8</v>
      </c>
      <c r="BI4" s="47">
        <f t="shared" si="29"/>
        <v>8</v>
      </c>
      <c r="BK4" s="12">
        <v>99</v>
      </c>
      <c r="BL4" s="48">
        <f t="shared" si="30"/>
        <v>-9</v>
      </c>
      <c r="BM4" s="48">
        <f t="shared" si="31"/>
        <v>9</v>
      </c>
      <c r="BO4" s="12">
        <v>95.5</v>
      </c>
      <c r="BP4" s="7">
        <f t="shared" si="32"/>
        <v>-5.5</v>
      </c>
      <c r="BQ4" s="7">
        <f t="shared" si="33"/>
        <v>5.5</v>
      </c>
    </row>
    <row r="5" spans="1:70" s="16" customFormat="1">
      <c r="A5" s="16" t="s">
        <v>9</v>
      </c>
      <c r="B5" s="16">
        <v>81</v>
      </c>
      <c r="C5" s="16">
        <v>81</v>
      </c>
      <c r="D5" s="17">
        <f t="shared" si="1"/>
        <v>0</v>
      </c>
      <c r="E5" s="17">
        <f t="shared" si="0"/>
        <v>0</v>
      </c>
      <c r="G5" s="16">
        <v>73.900000000000006</v>
      </c>
      <c r="H5" s="38">
        <f t="shared" si="2"/>
        <v>7.0999999999999943</v>
      </c>
      <c r="I5" s="38">
        <f t="shared" si="3"/>
        <v>7.0999999999999943</v>
      </c>
      <c r="K5" s="16">
        <v>73.599999999999994</v>
      </c>
      <c r="L5" s="25">
        <f t="shared" si="4"/>
        <v>7.4000000000000057</v>
      </c>
      <c r="M5" s="25">
        <f t="shared" si="5"/>
        <v>7.4000000000000057</v>
      </c>
      <c r="O5" s="16">
        <v>75.8</v>
      </c>
      <c r="P5" s="48">
        <f t="shared" si="6"/>
        <v>5.2000000000000028</v>
      </c>
      <c r="Q5" s="48">
        <f t="shared" si="7"/>
        <v>5.2000000000000028</v>
      </c>
      <c r="S5" s="16">
        <v>72.400000000000006</v>
      </c>
      <c r="T5" s="7">
        <f t="shared" si="8"/>
        <v>8.5999999999999943</v>
      </c>
      <c r="U5" s="7">
        <f t="shared" si="9"/>
        <v>8.5999999999999943</v>
      </c>
      <c r="W5" s="16">
        <v>72.5</v>
      </c>
      <c r="X5" s="18">
        <f t="shared" si="10"/>
        <v>8.5</v>
      </c>
      <c r="Y5" s="18">
        <f t="shared" si="11"/>
        <v>8.5</v>
      </c>
      <c r="AA5" s="16">
        <v>75.400000000000006</v>
      </c>
      <c r="AB5" s="38">
        <f t="shared" si="12"/>
        <v>5.5999999999999943</v>
      </c>
      <c r="AC5" s="38">
        <f t="shared" si="13"/>
        <v>5.5999999999999943</v>
      </c>
      <c r="AE5" s="16">
        <v>85</v>
      </c>
      <c r="AF5" s="25">
        <f t="shared" si="14"/>
        <v>-4</v>
      </c>
      <c r="AG5" s="25">
        <f t="shared" si="15"/>
        <v>4</v>
      </c>
      <c r="AI5" s="16">
        <v>76</v>
      </c>
      <c r="AJ5" s="47">
        <f t="shared" si="16"/>
        <v>5</v>
      </c>
      <c r="AK5" s="47">
        <f t="shared" si="17"/>
        <v>5</v>
      </c>
      <c r="AM5" s="16">
        <v>66</v>
      </c>
      <c r="AN5" s="48">
        <f t="shared" si="18"/>
        <v>15</v>
      </c>
      <c r="AO5" s="48">
        <f t="shared" si="19"/>
        <v>15</v>
      </c>
      <c r="AQ5" s="16">
        <v>71</v>
      </c>
      <c r="AR5" s="7">
        <f t="shared" si="20"/>
        <v>10</v>
      </c>
      <c r="AS5" s="7">
        <f t="shared" si="21"/>
        <v>10</v>
      </c>
      <c r="AU5" s="16">
        <v>67</v>
      </c>
      <c r="AV5" s="18">
        <f t="shared" si="22"/>
        <v>14</v>
      </c>
      <c r="AW5" s="18">
        <f t="shared" si="23"/>
        <v>14</v>
      </c>
      <c r="AY5" s="16">
        <v>80</v>
      </c>
      <c r="AZ5" s="38">
        <f t="shared" si="24"/>
        <v>1</v>
      </c>
      <c r="BA5" s="38">
        <f t="shared" si="25"/>
        <v>1</v>
      </c>
      <c r="BC5" s="16">
        <v>82</v>
      </c>
      <c r="BD5" s="25">
        <f t="shared" si="26"/>
        <v>-1</v>
      </c>
      <c r="BE5" s="25">
        <f t="shared" si="27"/>
        <v>1</v>
      </c>
      <c r="BG5" s="16">
        <v>79</v>
      </c>
      <c r="BH5" s="47">
        <f t="shared" si="28"/>
        <v>2</v>
      </c>
      <c r="BI5" s="47">
        <f t="shared" si="29"/>
        <v>2</v>
      </c>
      <c r="BK5" s="16">
        <v>79</v>
      </c>
      <c r="BL5" s="48">
        <f t="shared" si="30"/>
        <v>2</v>
      </c>
      <c r="BM5" s="48">
        <f t="shared" si="31"/>
        <v>2</v>
      </c>
      <c r="BO5" s="16">
        <v>76.5</v>
      </c>
      <c r="BP5" s="7">
        <f t="shared" si="32"/>
        <v>4.5</v>
      </c>
      <c r="BQ5" s="7">
        <f t="shared" si="33"/>
        <v>4.5</v>
      </c>
    </row>
    <row r="6" spans="1:70" s="26" customFormat="1">
      <c r="A6" s="26" t="s">
        <v>10</v>
      </c>
      <c r="B6" s="26">
        <v>69</v>
      </c>
      <c r="C6" s="26">
        <v>81</v>
      </c>
      <c r="D6" s="27">
        <f t="shared" si="1"/>
        <v>-12</v>
      </c>
      <c r="E6" s="27">
        <f t="shared" si="0"/>
        <v>12</v>
      </c>
      <c r="G6" s="26">
        <v>78.599999999999994</v>
      </c>
      <c r="H6" s="38">
        <f t="shared" si="2"/>
        <v>-9.5999999999999943</v>
      </c>
      <c r="I6" s="38">
        <f t="shared" si="3"/>
        <v>9.5999999999999943</v>
      </c>
      <c r="K6" s="26">
        <v>81.099999999999994</v>
      </c>
      <c r="L6" s="25">
        <f t="shared" si="4"/>
        <v>-12.099999999999994</v>
      </c>
      <c r="M6" s="25">
        <f t="shared" si="5"/>
        <v>12.099999999999994</v>
      </c>
      <c r="O6" s="26">
        <v>77.2</v>
      </c>
      <c r="P6" s="48">
        <f t="shared" si="6"/>
        <v>-8.2000000000000028</v>
      </c>
      <c r="Q6" s="48">
        <f t="shared" si="7"/>
        <v>8.2000000000000028</v>
      </c>
      <c r="S6" s="26">
        <v>78.8</v>
      </c>
      <c r="T6" s="7">
        <f t="shared" si="8"/>
        <v>-9.7999999999999972</v>
      </c>
      <c r="U6" s="7">
        <f t="shared" si="9"/>
        <v>9.7999999999999972</v>
      </c>
      <c r="W6" s="26">
        <v>75.8</v>
      </c>
      <c r="X6" s="18">
        <f t="shared" si="10"/>
        <v>-6.7999999999999972</v>
      </c>
      <c r="Y6" s="18">
        <f t="shared" si="11"/>
        <v>6.7999999999999972</v>
      </c>
      <c r="AA6" s="26">
        <v>80</v>
      </c>
      <c r="AB6" s="38">
        <f t="shared" si="12"/>
        <v>-11</v>
      </c>
      <c r="AC6" s="38">
        <f t="shared" si="13"/>
        <v>11</v>
      </c>
      <c r="AE6" s="26">
        <v>66</v>
      </c>
      <c r="AF6" s="25">
        <f t="shared" si="14"/>
        <v>3</v>
      </c>
      <c r="AG6" s="25">
        <f t="shared" si="15"/>
        <v>3</v>
      </c>
      <c r="AI6" s="26">
        <v>72</v>
      </c>
      <c r="AJ6" s="47">
        <f t="shared" si="16"/>
        <v>-3</v>
      </c>
      <c r="AK6" s="47">
        <f t="shared" si="17"/>
        <v>3</v>
      </c>
      <c r="AM6" s="26">
        <v>77</v>
      </c>
      <c r="AN6" s="48">
        <f t="shared" si="18"/>
        <v>-8</v>
      </c>
      <c r="AO6" s="48">
        <f t="shared" si="19"/>
        <v>8</v>
      </c>
      <c r="AQ6" s="26">
        <v>78</v>
      </c>
      <c r="AR6" s="7">
        <f t="shared" si="20"/>
        <v>-9</v>
      </c>
      <c r="AS6" s="7">
        <f t="shared" si="21"/>
        <v>9</v>
      </c>
      <c r="AU6" s="26">
        <v>74</v>
      </c>
      <c r="AV6" s="18">
        <f t="shared" si="22"/>
        <v>-5</v>
      </c>
      <c r="AW6" s="18">
        <f t="shared" si="23"/>
        <v>5</v>
      </c>
      <c r="AY6" s="26">
        <v>74</v>
      </c>
      <c r="AZ6" s="38">
        <f t="shared" si="24"/>
        <v>-5</v>
      </c>
      <c r="BA6" s="38">
        <f t="shared" si="25"/>
        <v>5</v>
      </c>
      <c r="BC6" s="26">
        <v>79</v>
      </c>
      <c r="BD6" s="25">
        <f t="shared" si="26"/>
        <v>-10</v>
      </c>
      <c r="BE6" s="25">
        <f t="shared" si="27"/>
        <v>10</v>
      </c>
      <c r="BG6" s="26">
        <v>74</v>
      </c>
      <c r="BH6" s="47">
        <f t="shared" si="28"/>
        <v>-5</v>
      </c>
      <c r="BI6" s="47">
        <f t="shared" si="29"/>
        <v>5</v>
      </c>
      <c r="BK6" s="26">
        <v>91</v>
      </c>
      <c r="BL6" s="48">
        <f t="shared" si="30"/>
        <v>-22</v>
      </c>
      <c r="BM6" s="48">
        <f t="shared" si="31"/>
        <v>22</v>
      </c>
      <c r="BO6" s="26">
        <v>77.5</v>
      </c>
      <c r="BP6" s="7">
        <f t="shared" si="32"/>
        <v>-8.5</v>
      </c>
      <c r="BQ6" s="7">
        <f t="shared" si="33"/>
        <v>8.5</v>
      </c>
    </row>
    <row r="7" spans="1:70" s="28" customFormat="1">
      <c r="A7" s="28" t="s">
        <v>12</v>
      </c>
      <c r="B7" s="28">
        <v>95</v>
      </c>
      <c r="C7" s="28">
        <v>81</v>
      </c>
      <c r="D7" s="29">
        <f t="shared" si="1"/>
        <v>14</v>
      </c>
      <c r="E7" s="29">
        <f t="shared" si="0"/>
        <v>14</v>
      </c>
      <c r="G7" s="28">
        <v>84.6</v>
      </c>
      <c r="H7" s="38">
        <f t="shared" si="2"/>
        <v>10.400000000000006</v>
      </c>
      <c r="I7" s="38">
        <f t="shared" si="3"/>
        <v>10.400000000000006</v>
      </c>
      <c r="K7" s="28">
        <v>85.9</v>
      </c>
      <c r="L7" s="25">
        <f t="shared" si="4"/>
        <v>9.0999999999999943</v>
      </c>
      <c r="M7" s="25">
        <f t="shared" si="5"/>
        <v>9.0999999999999943</v>
      </c>
      <c r="O7" s="28">
        <v>84.3</v>
      </c>
      <c r="P7" s="48">
        <f t="shared" si="6"/>
        <v>10.700000000000003</v>
      </c>
      <c r="Q7" s="48">
        <f t="shared" si="7"/>
        <v>10.700000000000003</v>
      </c>
      <c r="S7" s="28">
        <v>83.3</v>
      </c>
      <c r="T7" s="7">
        <f t="shared" si="8"/>
        <v>11.700000000000003</v>
      </c>
      <c r="U7" s="7">
        <f t="shared" si="9"/>
        <v>11.700000000000003</v>
      </c>
      <c r="W7" s="28">
        <v>85.9</v>
      </c>
      <c r="X7" s="18">
        <f t="shared" si="10"/>
        <v>9.0999999999999943</v>
      </c>
      <c r="Y7" s="18">
        <f t="shared" si="11"/>
        <v>9.0999999999999943</v>
      </c>
      <c r="AA7" s="28">
        <v>83.4</v>
      </c>
      <c r="AB7" s="38">
        <f t="shared" si="12"/>
        <v>11.599999999999994</v>
      </c>
      <c r="AC7" s="38">
        <f t="shared" si="13"/>
        <v>11.599999999999994</v>
      </c>
      <c r="AE7" s="28">
        <v>81</v>
      </c>
      <c r="AF7" s="25">
        <f t="shared" si="14"/>
        <v>14</v>
      </c>
      <c r="AG7" s="25">
        <f t="shared" si="15"/>
        <v>14</v>
      </c>
      <c r="AI7" s="28">
        <v>85</v>
      </c>
      <c r="AJ7" s="47">
        <f t="shared" si="16"/>
        <v>10</v>
      </c>
      <c r="AK7" s="47">
        <f t="shared" si="17"/>
        <v>10</v>
      </c>
      <c r="AM7" s="28">
        <v>91</v>
      </c>
      <c r="AN7" s="48">
        <f t="shared" si="18"/>
        <v>4</v>
      </c>
      <c r="AO7" s="48">
        <f t="shared" si="19"/>
        <v>4</v>
      </c>
      <c r="AQ7" s="28">
        <v>82</v>
      </c>
      <c r="AR7" s="7">
        <f t="shared" si="20"/>
        <v>13</v>
      </c>
      <c r="AS7" s="7">
        <f t="shared" si="21"/>
        <v>13</v>
      </c>
      <c r="AU7" s="28">
        <v>82</v>
      </c>
      <c r="AV7" s="18">
        <f t="shared" si="22"/>
        <v>13</v>
      </c>
      <c r="AW7" s="18">
        <f t="shared" si="23"/>
        <v>13</v>
      </c>
      <c r="AY7" s="28">
        <v>89</v>
      </c>
      <c r="AZ7" s="38">
        <f t="shared" si="24"/>
        <v>6</v>
      </c>
      <c r="BA7" s="38">
        <f t="shared" si="25"/>
        <v>6</v>
      </c>
      <c r="BC7" s="28">
        <v>80</v>
      </c>
      <c r="BD7" s="25">
        <f t="shared" si="26"/>
        <v>15</v>
      </c>
      <c r="BE7" s="25">
        <f t="shared" si="27"/>
        <v>15</v>
      </c>
      <c r="BG7" s="28">
        <v>84</v>
      </c>
      <c r="BH7" s="47">
        <f t="shared" si="28"/>
        <v>11</v>
      </c>
      <c r="BI7" s="47">
        <f t="shared" si="29"/>
        <v>11</v>
      </c>
      <c r="BK7" s="28">
        <v>85</v>
      </c>
      <c r="BL7" s="48">
        <f t="shared" si="30"/>
        <v>10</v>
      </c>
      <c r="BM7" s="48">
        <f t="shared" si="31"/>
        <v>10</v>
      </c>
      <c r="BO7" s="28">
        <v>84</v>
      </c>
      <c r="BP7" s="7">
        <f t="shared" si="32"/>
        <v>11</v>
      </c>
      <c r="BQ7" s="7">
        <f t="shared" si="33"/>
        <v>11</v>
      </c>
    </row>
    <row r="8" spans="1:70" s="32" customFormat="1">
      <c r="A8" s="32" t="s">
        <v>11</v>
      </c>
      <c r="B8" s="32">
        <v>80</v>
      </c>
      <c r="C8" s="32">
        <v>81</v>
      </c>
      <c r="D8" s="33">
        <f t="shared" si="1"/>
        <v>-1</v>
      </c>
      <c r="E8" s="33">
        <f t="shared" si="0"/>
        <v>1</v>
      </c>
      <c r="G8" s="32">
        <v>74.3</v>
      </c>
      <c r="H8" s="38">
        <f t="shared" si="2"/>
        <v>5.7000000000000028</v>
      </c>
      <c r="I8" s="38">
        <f t="shared" si="3"/>
        <v>5.7000000000000028</v>
      </c>
      <c r="K8" s="32">
        <v>74.2</v>
      </c>
      <c r="L8" s="25">
        <f t="shared" si="4"/>
        <v>5.7999999999999972</v>
      </c>
      <c r="M8" s="25">
        <f t="shared" si="5"/>
        <v>5.7999999999999972</v>
      </c>
      <c r="O8" s="32">
        <v>71.400000000000006</v>
      </c>
      <c r="P8" s="48">
        <f t="shared" si="6"/>
        <v>8.5999999999999943</v>
      </c>
      <c r="Q8" s="48">
        <f t="shared" si="7"/>
        <v>8.5999999999999943</v>
      </c>
      <c r="S8" s="32">
        <v>75.099999999999994</v>
      </c>
      <c r="T8" s="7">
        <f t="shared" si="8"/>
        <v>4.9000000000000057</v>
      </c>
      <c r="U8" s="7">
        <f t="shared" si="9"/>
        <v>4.9000000000000057</v>
      </c>
      <c r="W8" s="32">
        <v>74.3</v>
      </c>
      <c r="X8" s="18">
        <f t="shared" si="10"/>
        <v>5.7000000000000028</v>
      </c>
      <c r="Y8" s="18">
        <f t="shared" si="11"/>
        <v>5.7000000000000028</v>
      </c>
      <c r="AA8" s="32">
        <v>76.400000000000006</v>
      </c>
      <c r="AB8" s="38">
        <f t="shared" si="12"/>
        <v>3.5999999999999943</v>
      </c>
      <c r="AC8" s="38">
        <f t="shared" si="13"/>
        <v>3.5999999999999943</v>
      </c>
      <c r="AE8" s="32">
        <v>69</v>
      </c>
      <c r="AF8" s="25">
        <f t="shared" si="14"/>
        <v>11</v>
      </c>
      <c r="AG8" s="25">
        <f t="shared" si="15"/>
        <v>11</v>
      </c>
      <c r="AI8" s="32">
        <v>72</v>
      </c>
      <c r="AJ8" s="47">
        <f t="shared" si="16"/>
        <v>8</v>
      </c>
      <c r="AK8" s="47">
        <f t="shared" si="17"/>
        <v>8</v>
      </c>
      <c r="AM8" s="32">
        <v>75</v>
      </c>
      <c r="AN8" s="48">
        <f t="shared" si="18"/>
        <v>5</v>
      </c>
      <c r="AO8" s="48">
        <f t="shared" si="19"/>
        <v>5</v>
      </c>
      <c r="AQ8" s="32">
        <v>64</v>
      </c>
      <c r="AR8" s="7">
        <f t="shared" si="20"/>
        <v>16</v>
      </c>
      <c r="AS8" s="7">
        <f t="shared" si="21"/>
        <v>16</v>
      </c>
      <c r="AU8" s="32">
        <v>73</v>
      </c>
      <c r="AV8" s="18">
        <f t="shared" si="22"/>
        <v>7</v>
      </c>
      <c r="AW8" s="18">
        <f t="shared" si="23"/>
        <v>7</v>
      </c>
      <c r="AY8" s="32">
        <v>70</v>
      </c>
      <c r="AZ8" s="38">
        <f t="shared" si="24"/>
        <v>10</v>
      </c>
      <c r="BA8" s="38">
        <f t="shared" si="25"/>
        <v>10</v>
      </c>
      <c r="BC8" s="32">
        <v>68</v>
      </c>
      <c r="BD8" s="25">
        <f t="shared" si="26"/>
        <v>12</v>
      </c>
      <c r="BE8" s="25">
        <f t="shared" si="27"/>
        <v>12</v>
      </c>
      <c r="BG8" s="32">
        <v>70</v>
      </c>
      <c r="BH8" s="47">
        <f t="shared" si="28"/>
        <v>10</v>
      </c>
      <c r="BI8" s="47">
        <f t="shared" si="29"/>
        <v>10</v>
      </c>
      <c r="BK8" s="32">
        <v>61</v>
      </c>
      <c r="BL8" s="48">
        <f t="shared" si="30"/>
        <v>19</v>
      </c>
      <c r="BM8" s="48">
        <f t="shared" si="31"/>
        <v>19</v>
      </c>
      <c r="BO8" s="32">
        <v>71.5</v>
      </c>
      <c r="BP8" s="7">
        <f t="shared" si="32"/>
        <v>8.5</v>
      </c>
      <c r="BQ8" s="7">
        <f t="shared" si="33"/>
        <v>8.5</v>
      </c>
    </row>
    <row r="9" spans="1:70" s="23" customFormat="1">
      <c r="A9" s="23" t="s">
        <v>13</v>
      </c>
      <c r="B9" s="23">
        <v>79</v>
      </c>
      <c r="C9" s="23">
        <v>81</v>
      </c>
      <c r="D9" s="24">
        <f t="shared" si="1"/>
        <v>-2</v>
      </c>
      <c r="E9" s="24">
        <f t="shared" si="0"/>
        <v>2</v>
      </c>
      <c r="G9" s="23">
        <v>82.8</v>
      </c>
      <c r="H9" s="38">
        <f t="shared" si="2"/>
        <v>-3.7999999999999972</v>
      </c>
      <c r="I9" s="38">
        <f t="shared" si="3"/>
        <v>3.7999999999999972</v>
      </c>
      <c r="K9" s="23">
        <v>81.5</v>
      </c>
      <c r="L9" s="25">
        <f t="shared" si="4"/>
        <v>-2.5</v>
      </c>
      <c r="M9" s="25">
        <f t="shared" si="5"/>
        <v>2.5</v>
      </c>
      <c r="O9" s="23">
        <v>83.1</v>
      </c>
      <c r="P9" s="48">
        <f t="shared" si="6"/>
        <v>-4.0999999999999943</v>
      </c>
      <c r="Q9" s="48">
        <f t="shared" si="7"/>
        <v>4.0999999999999943</v>
      </c>
      <c r="S9" s="23">
        <v>83.5</v>
      </c>
      <c r="T9" s="7">
        <f t="shared" si="8"/>
        <v>-4.5</v>
      </c>
      <c r="U9" s="7">
        <f t="shared" si="9"/>
        <v>4.5</v>
      </c>
      <c r="W9" s="23">
        <v>82.9</v>
      </c>
      <c r="X9" s="18">
        <f t="shared" si="10"/>
        <v>-3.9000000000000057</v>
      </c>
      <c r="Y9" s="18">
        <f t="shared" si="11"/>
        <v>3.9000000000000057</v>
      </c>
      <c r="AA9" s="23">
        <v>83.1</v>
      </c>
      <c r="AB9" s="38">
        <f t="shared" si="12"/>
        <v>-4.0999999999999943</v>
      </c>
      <c r="AC9" s="38">
        <f t="shared" si="13"/>
        <v>4.0999999999999943</v>
      </c>
      <c r="AE9" s="23">
        <v>88</v>
      </c>
      <c r="AF9" s="25">
        <f t="shared" si="14"/>
        <v>-9</v>
      </c>
      <c r="AG9" s="25">
        <f t="shared" si="15"/>
        <v>9</v>
      </c>
      <c r="AI9" s="23">
        <v>81</v>
      </c>
      <c r="AJ9" s="47">
        <f t="shared" si="16"/>
        <v>-2</v>
      </c>
      <c r="AK9" s="47">
        <f t="shared" si="17"/>
        <v>2</v>
      </c>
      <c r="AM9" s="23">
        <v>94</v>
      </c>
      <c r="AN9" s="48">
        <f t="shared" si="18"/>
        <v>-15</v>
      </c>
      <c r="AO9" s="48">
        <f t="shared" si="19"/>
        <v>15</v>
      </c>
      <c r="AQ9" s="23">
        <v>90</v>
      </c>
      <c r="AR9" s="7">
        <f t="shared" si="20"/>
        <v>-11</v>
      </c>
      <c r="AS9" s="7">
        <f t="shared" si="21"/>
        <v>11</v>
      </c>
      <c r="AU9" s="23">
        <v>93</v>
      </c>
      <c r="AV9" s="18">
        <f t="shared" si="22"/>
        <v>-14</v>
      </c>
      <c r="AW9" s="18">
        <f t="shared" si="23"/>
        <v>14</v>
      </c>
      <c r="AY9" s="23">
        <v>86</v>
      </c>
      <c r="AZ9" s="38">
        <f t="shared" si="24"/>
        <v>-7</v>
      </c>
      <c r="BA9" s="38">
        <f t="shared" si="25"/>
        <v>7</v>
      </c>
      <c r="BC9" s="23">
        <v>85</v>
      </c>
      <c r="BD9" s="25">
        <f t="shared" si="26"/>
        <v>-6</v>
      </c>
      <c r="BE9" s="25">
        <f t="shared" si="27"/>
        <v>6</v>
      </c>
      <c r="BG9" s="23">
        <v>87</v>
      </c>
      <c r="BH9" s="47">
        <f t="shared" si="28"/>
        <v>-8</v>
      </c>
      <c r="BI9" s="47">
        <f t="shared" si="29"/>
        <v>8</v>
      </c>
      <c r="BK9" s="23">
        <v>85</v>
      </c>
      <c r="BL9" s="48">
        <f t="shared" si="30"/>
        <v>-6</v>
      </c>
      <c r="BM9" s="48">
        <f t="shared" si="31"/>
        <v>6</v>
      </c>
      <c r="BO9" s="23">
        <v>85</v>
      </c>
      <c r="BP9" s="7">
        <f t="shared" si="32"/>
        <v>-6</v>
      </c>
      <c r="BQ9" s="7">
        <f t="shared" si="33"/>
        <v>6</v>
      </c>
    </row>
    <row r="10" spans="1:70" s="36" customFormat="1">
      <c r="A10" s="36" t="s">
        <v>14</v>
      </c>
      <c r="B10" s="36">
        <v>71</v>
      </c>
      <c r="C10" s="36">
        <v>81</v>
      </c>
      <c r="D10" s="37">
        <f t="shared" si="1"/>
        <v>-10</v>
      </c>
      <c r="E10" s="37">
        <f t="shared" si="0"/>
        <v>10</v>
      </c>
      <c r="G10" s="36">
        <v>68.400000000000006</v>
      </c>
      <c r="H10" s="38">
        <f t="shared" si="2"/>
        <v>2.5999999999999943</v>
      </c>
      <c r="I10" s="38">
        <f t="shared" si="3"/>
        <v>2.5999999999999943</v>
      </c>
      <c r="K10" s="36">
        <v>70</v>
      </c>
      <c r="L10" s="25">
        <f t="shared" si="4"/>
        <v>1</v>
      </c>
      <c r="M10" s="25">
        <f t="shared" si="5"/>
        <v>1</v>
      </c>
      <c r="O10" s="36">
        <v>66.599999999999994</v>
      </c>
      <c r="P10" s="48">
        <f t="shared" si="6"/>
        <v>4.4000000000000057</v>
      </c>
      <c r="Q10" s="48">
        <f t="shared" si="7"/>
        <v>4.4000000000000057</v>
      </c>
      <c r="S10" s="36">
        <v>68.400000000000006</v>
      </c>
      <c r="T10" s="7">
        <f t="shared" si="8"/>
        <v>2.5999999999999943</v>
      </c>
      <c r="U10" s="7">
        <f t="shared" si="9"/>
        <v>2.5999999999999943</v>
      </c>
      <c r="W10" s="36">
        <v>67.400000000000006</v>
      </c>
      <c r="X10" s="18">
        <f t="shared" si="10"/>
        <v>3.5999999999999943</v>
      </c>
      <c r="Y10" s="18">
        <f t="shared" si="11"/>
        <v>3.5999999999999943</v>
      </c>
      <c r="AA10" s="36">
        <v>69.7</v>
      </c>
      <c r="AB10" s="38">
        <f t="shared" si="12"/>
        <v>1.2999999999999972</v>
      </c>
      <c r="AC10" s="38">
        <f t="shared" si="13"/>
        <v>1.2999999999999972</v>
      </c>
      <c r="AE10" s="36">
        <v>67</v>
      </c>
      <c r="AF10" s="25">
        <f t="shared" si="14"/>
        <v>4</v>
      </c>
      <c r="AG10" s="25">
        <f t="shared" si="15"/>
        <v>4</v>
      </c>
      <c r="AI10" s="36">
        <v>67</v>
      </c>
      <c r="AJ10" s="47">
        <f t="shared" si="16"/>
        <v>4</v>
      </c>
      <c r="AK10" s="47">
        <f t="shared" si="17"/>
        <v>4</v>
      </c>
      <c r="AM10" s="36">
        <v>64</v>
      </c>
      <c r="AN10" s="48">
        <f t="shared" si="18"/>
        <v>7</v>
      </c>
      <c r="AO10" s="48">
        <f t="shared" si="19"/>
        <v>7</v>
      </c>
      <c r="AQ10" s="36">
        <v>71</v>
      </c>
      <c r="AR10" s="7">
        <f t="shared" si="20"/>
        <v>0</v>
      </c>
      <c r="AS10" s="7">
        <f t="shared" si="21"/>
        <v>0</v>
      </c>
      <c r="AU10" s="36">
        <v>61</v>
      </c>
      <c r="AV10" s="18">
        <f t="shared" si="22"/>
        <v>10</v>
      </c>
      <c r="AW10" s="18">
        <f t="shared" si="23"/>
        <v>10</v>
      </c>
      <c r="AY10" s="36">
        <v>74</v>
      </c>
      <c r="AZ10" s="38">
        <f t="shared" si="24"/>
        <v>-3</v>
      </c>
      <c r="BA10" s="38">
        <f t="shared" si="25"/>
        <v>3</v>
      </c>
      <c r="BC10" s="36">
        <v>73</v>
      </c>
      <c r="BD10" s="25">
        <f t="shared" si="26"/>
        <v>-2</v>
      </c>
      <c r="BE10" s="25">
        <f t="shared" si="27"/>
        <v>2</v>
      </c>
      <c r="BG10" s="36">
        <v>65</v>
      </c>
      <c r="BH10" s="47">
        <f t="shared" si="28"/>
        <v>6</v>
      </c>
      <c r="BI10" s="47">
        <f t="shared" si="29"/>
        <v>6</v>
      </c>
      <c r="BK10" s="36">
        <v>68</v>
      </c>
      <c r="BL10" s="48">
        <f t="shared" si="30"/>
        <v>3</v>
      </c>
      <c r="BM10" s="48">
        <f t="shared" si="31"/>
        <v>3</v>
      </c>
      <c r="BO10" s="36">
        <v>68</v>
      </c>
      <c r="BP10" s="7">
        <f t="shared" si="32"/>
        <v>3</v>
      </c>
      <c r="BQ10" s="7">
        <f t="shared" si="33"/>
        <v>3</v>
      </c>
    </row>
    <row r="11" spans="1:70" s="4" customFormat="1">
      <c r="A11" s="4" t="s">
        <v>15</v>
      </c>
      <c r="B11" s="4">
        <v>63</v>
      </c>
      <c r="C11" s="4">
        <v>81</v>
      </c>
      <c r="D11" s="5">
        <f t="shared" si="1"/>
        <v>-18</v>
      </c>
      <c r="E11" s="5">
        <f t="shared" si="0"/>
        <v>18</v>
      </c>
      <c r="G11" s="4">
        <v>84.4</v>
      </c>
      <c r="H11" s="38">
        <f t="shared" si="2"/>
        <v>-21.400000000000006</v>
      </c>
      <c r="I11" s="38">
        <f t="shared" si="3"/>
        <v>21.400000000000006</v>
      </c>
      <c r="K11" s="4">
        <v>85.4</v>
      </c>
      <c r="L11" s="25">
        <f t="shared" si="4"/>
        <v>-22.400000000000006</v>
      </c>
      <c r="M11" s="25">
        <f t="shared" si="5"/>
        <v>22.400000000000006</v>
      </c>
      <c r="O11" s="4">
        <v>81.7</v>
      </c>
      <c r="P11" s="48">
        <f t="shared" si="6"/>
        <v>-18.700000000000003</v>
      </c>
      <c r="Q11" s="48">
        <f t="shared" si="7"/>
        <v>18.700000000000003</v>
      </c>
      <c r="S11" s="4">
        <v>85.7</v>
      </c>
      <c r="T11" s="7">
        <f t="shared" si="8"/>
        <v>-22.700000000000003</v>
      </c>
      <c r="U11" s="7">
        <f t="shared" si="9"/>
        <v>22.700000000000003</v>
      </c>
      <c r="W11" s="4">
        <v>86</v>
      </c>
      <c r="X11" s="18">
        <f t="shared" si="10"/>
        <v>-23</v>
      </c>
      <c r="Y11" s="18">
        <f t="shared" si="11"/>
        <v>23</v>
      </c>
      <c r="AA11" s="4">
        <v>83.2</v>
      </c>
      <c r="AB11" s="38">
        <f t="shared" si="12"/>
        <v>-20.200000000000003</v>
      </c>
      <c r="AC11" s="38">
        <f t="shared" si="13"/>
        <v>20.200000000000003</v>
      </c>
      <c r="AE11" s="4">
        <v>94</v>
      </c>
      <c r="AF11" s="25">
        <f t="shared" si="14"/>
        <v>-31</v>
      </c>
      <c r="AG11" s="25">
        <f t="shared" si="15"/>
        <v>31</v>
      </c>
      <c r="AI11" s="4">
        <v>90</v>
      </c>
      <c r="AJ11" s="47">
        <f t="shared" si="16"/>
        <v>-27</v>
      </c>
      <c r="AK11" s="47">
        <f t="shared" si="17"/>
        <v>27</v>
      </c>
      <c r="AM11" s="4">
        <v>81</v>
      </c>
      <c r="AN11" s="48">
        <f t="shared" si="18"/>
        <v>-18</v>
      </c>
      <c r="AO11" s="48">
        <f t="shared" si="19"/>
        <v>18</v>
      </c>
      <c r="AQ11" s="4">
        <v>84</v>
      </c>
      <c r="AR11" s="7">
        <f t="shared" si="20"/>
        <v>-21</v>
      </c>
      <c r="AS11" s="7">
        <f t="shared" si="21"/>
        <v>21</v>
      </c>
      <c r="AU11" s="4">
        <v>88</v>
      </c>
      <c r="AV11" s="18">
        <f t="shared" si="22"/>
        <v>-25</v>
      </c>
      <c r="AW11" s="18">
        <f t="shared" si="23"/>
        <v>25</v>
      </c>
      <c r="AY11" s="4">
        <v>86</v>
      </c>
      <c r="AZ11" s="38">
        <f t="shared" si="24"/>
        <v>-23</v>
      </c>
      <c r="BA11" s="38">
        <f t="shared" si="25"/>
        <v>23</v>
      </c>
      <c r="BC11" s="4">
        <v>86</v>
      </c>
      <c r="BD11" s="25">
        <f t="shared" si="26"/>
        <v>-23</v>
      </c>
      <c r="BE11" s="25">
        <f t="shared" si="27"/>
        <v>23</v>
      </c>
      <c r="BG11" s="4">
        <v>89</v>
      </c>
      <c r="BH11" s="47">
        <f t="shared" si="28"/>
        <v>-26</v>
      </c>
      <c r="BI11" s="47">
        <f t="shared" si="29"/>
        <v>26</v>
      </c>
      <c r="BK11" s="4">
        <v>90</v>
      </c>
      <c r="BL11" s="48">
        <f t="shared" si="30"/>
        <v>-27</v>
      </c>
      <c r="BM11" s="48">
        <f t="shared" si="31"/>
        <v>27</v>
      </c>
      <c r="BO11" s="4">
        <v>86</v>
      </c>
      <c r="BP11" s="7">
        <f t="shared" si="32"/>
        <v>-23</v>
      </c>
      <c r="BQ11" s="7">
        <f t="shared" si="33"/>
        <v>23</v>
      </c>
    </row>
    <row r="12" spans="1:70" s="16" customFormat="1">
      <c r="A12" s="16" t="s">
        <v>16</v>
      </c>
      <c r="B12" s="16">
        <v>96</v>
      </c>
      <c r="C12" s="16">
        <v>81</v>
      </c>
      <c r="D12" s="17">
        <f t="shared" si="1"/>
        <v>15</v>
      </c>
      <c r="E12" s="17">
        <f t="shared" si="0"/>
        <v>15</v>
      </c>
      <c r="G12" s="16">
        <v>88</v>
      </c>
      <c r="H12" s="38">
        <f t="shared" si="2"/>
        <v>8</v>
      </c>
      <c r="I12" s="38">
        <f t="shared" si="3"/>
        <v>8</v>
      </c>
      <c r="K12" s="16">
        <v>86.9</v>
      </c>
      <c r="L12" s="25">
        <f t="shared" si="4"/>
        <v>9.0999999999999943</v>
      </c>
      <c r="M12" s="25">
        <f t="shared" si="5"/>
        <v>9.0999999999999943</v>
      </c>
      <c r="O12" s="16">
        <v>89.3</v>
      </c>
      <c r="P12" s="48">
        <f t="shared" si="6"/>
        <v>6.7000000000000028</v>
      </c>
      <c r="Q12" s="48">
        <f t="shared" si="7"/>
        <v>6.7000000000000028</v>
      </c>
      <c r="S12" s="16">
        <v>88.7</v>
      </c>
      <c r="T12" s="7">
        <f t="shared" si="8"/>
        <v>7.2999999999999972</v>
      </c>
      <c r="U12" s="7">
        <f t="shared" si="9"/>
        <v>7.2999999999999972</v>
      </c>
      <c r="W12" s="16">
        <v>89.5</v>
      </c>
      <c r="X12" s="18">
        <f t="shared" si="10"/>
        <v>6.5</v>
      </c>
      <c r="Y12" s="18">
        <f t="shared" si="11"/>
        <v>6.5</v>
      </c>
      <c r="AA12" s="16">
        <v>85.8</v>
      </c>
      <c r="AB12" s="38">
        <f t="shared" si="12"/>
        <v>10.200000000000003</v>
      </c>
      <c r="AC12" s="38">
        <f t="shared" si="13"/>
        <v>10.200000000000003</v>
      </c>
      <c r="AE12" s="16">
        <v>90</v>
      </c>
      <c r="AF12" s="25">
        <f t="shared" si="14"/>
        <v>6</v>
      </c>
      <c r="AG12" s="25">
        <f t="shared" si="15"/>
        <v>6</v>
      </c>
      <c r="AI12" s="16">
        <v>91</v>
      </c>
      <c r="AJ12" s="47">
        <f t="shared" si="16"/>
        <v>5</v>
      </c>
      <c r="AK12" s="47">
        <f t="shared" si="17"/>
        <v>5</v>
      </c>
      <c r="AM12" s="16">
        <v>85</v>
      </c>
      <c r="AN12" s="48">
        <f t="shared" si="18"/>
        <v>11</v>
      </c>
      <c r="AO12" s="48">
        <f t="shared" si="19"/>
        <v>11</v>
      </c>
      <c r="AQ12" s="16">
        <v>89</v>
      </c>
      <c r="AR12" s="7">
        <f t="shared" si="20"/>
        <v>7</v>
      </c>
      <c r="AS12" s="7">
        <f t="shared" si="21"/>
        <v>7</v>
      </c>
      <c r="AU12" s="16">
        <v>91</v>
      </c>
      <c r="AV12" s="18">
        <f t="shared" si="22"/>
        <v>5</v>
      </c>
      <c r="AW12" s="18">
        <f t="shared" si="23"/>
        <v>5</v>
      </c>
      <c r="AY12" s="16">
        <v>94</v>
      </c>
      <c r="AZ12" s="38">
        <f t="shared" si="24"/>
        <v>2</v>
      </c>
      <c r="BA12" s="38">
        <f t="shared" si="25"/>
        <v>2</v>
      </c>
      <c r="BC12" s="16">
        <v>92</v>
      </c>
      <c r="BD12" s="25">
        <f t="shared" si="26"/>
        <v>4</v>
      </c>
      <c r="BE12" s="25">
        <f t="shared" si="27"/>
        <v>4</v>
      </c>
      <c r="BG12" s="16">
        <v>89</v>
      </c>
      <c r="BH12" s="47">
        <f t="shared" si="28"/>
        <v>7</v>
      </c>
      <c r="BI12" s="47">
        <f t="shared" si="29"/>
        <v>7</v>
      </c>
      <c r="BK12" s="16">
        <v>100</v>
      </c>
      <c r="BL12" s="48">
        <f t="shared" si="30"/>
        <v>-4</v>
      </c>
      <c r="BM12" s="48">
        <f t="shared" si="31"/>
        <v>4</v>
      </c>
      <c r="BO12" s="16">
        <v>86</v>
      </c>
      <c r="BP12" s="7">
        <f t="shared" si="32"/>
        <v>10</v>
      </c>
      <c r="BQ12" s="7">
        <f t="shared" si="33"/>
        <v>10</v>
      </c>
    </row>
    <row r="13" spans="1:70" s="12" customFormat="1">
      <c r="A13" s="12" t="s">
        <v>17</v>
      </c>
      <c r="B13" s="12">
        <v>86</v>
      </c>
      <c r="C13" s="12">
        <v>81</v>
      </c>
      <c r="D13" s="13">
        <f t="shared" si="1"/>
        <v>5</v>
      </c>
      <c r="E13" s="13">
        <f t="shared" si="0"/>
        <v>5</v>
      </c>
      <c r="G13" s="12">
        <v>77.900000000000006</v>
      </c>
      <c r="H13" s="38">
        <f t="shared" si="2"/>
        <v>8.0999999999999943</v>
      </c>
      <c r="I13" s="38">
        <f t="shared" si="3"/>
        <v>8.0999999999999943</v>
      </c>
      <c r="K13" s="12">
        <v>76.7</v>
      </c>
      <c r="L13" s="25">
        <f t="shared" si="4"/>
        <v>9.2999999999999972</v>
      </c>
      <c r="M13" s="25">
        <f t="shared" si="5"/>
        <v>9.2999999999999972</v>
      </c>
      <c r="O13" s="12">
        <v>77.7</v>
      </c>
      <c r="P13" s="48">
        <f t="shared" si="6"/>
        <v>8.2999999999999972</v>
      </c>
      <c r="Q13" s="48">
        <f t="shared" si="7"/>
        <v>8.2999999999999972</v>
      </c>
      <c r="S13" s="12">
        <v>79.900000000000006</v>
      </c>
      <c r="T13" s="7">
        <f t="shared" si="8"/>
        <v>6.0999999999999943</v>
      </c>
      <c r="U13" s="7">
        <f t="shared" si="9"/>
        <v>6.0999999999999943</v>
      </c>
      <c r="W13" s="12">
        <v>76.599999999999994</v>
      </c>
      <c r="X13" s="18">
        <f t="shared" si="10"/>
        <v>9.4000000000000057</v>
      </c>
      <c r="Y13" s="18">
        <f t="shared" si="11"/>
        <v>9.4000000000000057</v>
      </c>
      <c r="AA13" s="12">
        <v>78.5</v>
      </c>
      <c r="AB13" s="38">
        <f t="shared" si="12"/>
        <v>7.5</v>
      </c>
      <c r="AC13" s="38">
        <f t="shared" si="13"/>
        <v>7.5</v>
      </c>
      <c r="AE13" s="12">
        <v>80</v>
      </c>
      <c r="AF13" s="25">
        <f t="shared" si="14"/>
        <v>6</v>
      </c>
      <c r="AG13" s="25">
        <f t="shared" si="15"/>
        <v>6</v>
      </c>
      <c r="AI13" s="12">
        <v>79</v>
      </c>
      <c r="AJ13" s="47">
        <f t="shared" si="16"/>
        <v>7</v>
      </c>
      <c r="AK13" s="47">
        <f t="shared" si="17"/>
        <v>7</v>
      </c>
      <c r="AM13" s="12">
        <v>81</v>
      </c>
      <c r="AN13" s="48">
        <f t="shared" si="18"/>
        <v>5</v>
      </c>
      <c r="AO13" s="48">
        <f t="shared" si="19"/>
        <v>5</v>
      </c>
      <c r="AQ13" s="12">
        <v>82</v>
      </c>
      <c r="AR13" s="7">
        <f t="shared" si="20"/>
        <v>4</v>
      </c>
      <c r="AS13" s="7">
        <f t="shared" si="21"/>
        <v>4</v>
      </c>
      <c r="AU13" s="12">
        <v>74</v>
      </c>
      <c r="AV13" s="18">
        <f t="shared" si="22"/>
        <v>12</v>
      </c>
      <c r="AW13" s="18">
        <f t="shared" si="23"/>
        <v>12</v>
      </c>
      <c r="AY13" s="12">
        <v>80</v>
      </c>
      <c r="AZ13" s="38">
        <f t="shared" si="24"/>
        <v>6</v>
      </c>
      <c r="BA13" s="38">
        <f t="shared" si="25"/>
        <v>6</v>
      </c>
      <c r="BC13" s="12">
        <v>76</v>
      </c>
      <c r="BD13" s="25">
        <f t="shared" si="26"/>
        <v>10</v>
      </c>
      <c r="BE13" s="25">
        <f t="shared" si="27"/>
        <v>10</v>
      </c>
      <c r="BG13" s="12">
        <v>80</v>
      </c>
      <c r="BH13" s="47">
        <f t="shared" si="28"/>
        <v>6</v>
      </c>
      <c r="BI13" s="47">
        <f t="shared" si="29"/>
        <v>6</v>
      </c>
      <c r="BK13" s="12">
        <v>65</v>
      </c>
      <c r="BL13" s="48">
        <f t="shared" si="30"/>
        <v>21</v>
      </c>
      <c r="BM13" s="48">
        <f t="shared" si="31"/>
        <v>21</v>
      </c>
      <c r="BO13" s="12">
        <v>83</v>
      </c>
      <c r="BP13" s="7">
        <f t="shared" si="32"/>
        <v>3</v>
      </c>
      <c r="BQ13" s="7">
        <f t="shared" si="33"/>
        <v>3</v>
      </c>
    </row>
    <row r="14" spans="1:70" s="41" customFormat="1">
      <c r="A14" s="41" t="s">
        <v>18</v>
      </c>
      <c r="B14" s="41">
        <v>74</v>
      </c>
      <c r="C14" s="41">
        <v>81</v>
      </c>
      <c r="D14" s="42">
        <f t="shared" si="1"/>
        <v>-7</v>
      </c>
      <c r="E14" s="42">
        <f t="shared" si="0"/>
        <v>7</v>
      </c>
      <c r="G14" s="41">
        <v>84.6</v>
      </c>
      <c r="H14" s="38">
        <f t="shared" si="2"/>
        <v>-10.599999999999994</v>
      </c>
      <c r="I14" s="38">
        <f t="shared" si="3"/>
        <v>10.599999999999994</v>
      </c>
      <c r="K14" s="41">
        <v>84.3</v>
      </c>
      <c r="L14" s="25">
        <f t="shared" si="4"/>
        <v>-10.299999999999997</v>
      </c>
      <c r="M14" s="25">
        <f t="shared" si="5"/>
        <v>10.299999999999997</v>
      </c>
      <c r="O14" s="41">
        <v>85.5</v>
      </c>
      <c r="P14" s="48">
        <f t="shared" si="6"/>
        <v>-11.5</v>
      </c>
      <c r="Q14" s="48">
        <f t="shared" si="7"/>
        <v>11.5</v>
      </c>
      <c r="S14" s="41">
        <v>85.6</v>
      </c>
      <c r="T14" s="7">
        <f t="shared" si="8"/>
        <v>-11.599999999999994</v>
      </c>
      <c r="U14" s="7">
        <f t="shared" si="9"/>
        <v>11.599999999999994</v>
      </c>
      <c r="W14" s="41">
        <v>84.9</v>
      </c>
      <c r="X14" s="18">
        <f t="shared" si="10"/>
        <v>-10.900000000000006</v>
      </c>
      <c r="Y14" s="18">
        <f t="shared" si="11"/>
        <v>10.900000000000006</v>
      </c>
      <c r="AA14" s="41">
        <v>83</v>
      </c>
      <c r="AB14" s="38">
        <f t="shared" si="12"/>
        <v>-9</v>
      </c>
      <c r="AC14" s="38">
        <f t="shared" si="13"/>
        <v>9</v>
      </c>
      <c r="AE14" s="41">
        <v>81</v>
      </c>
      <c r="AF14" s="25">
        <f t="shared" si="14"/>
        <v>-7</v>
      </c>
      <c r="AG14" s="25">
        <f t="shared" si="15"/>
        <v>7</v>
      </c>
      <c r="AI14" s="41">
        <v>84</v>
      </c>
      <c r="AJ14" s="47">
        <f t="shared" si="16"/>
        <v>-10</v>
      </c>
      <c r="AK14" s="47">
        <f t="shared" si="17"/>
        <v>10</v>
      </c>
      <c r="AM14" s="41">
        <v>89</v>
      </c>
      <c r="AN14" s="48">
        <f t="shared" si="18"/>
        <v>-15</v>
      </c>
      <c r="AO14" s="48">
        <f t="shared" si="19"/>
        <v>15</v>
      </c>
      <c r="AQ14" s="41">
        <v>87</v>
      </c>
      <c r="AR14" s="7">
        <f t="shared" si="20"/>
        <v>-13</v>
      </c>
      <c r="AS14" s="7">
        <f t="shared" si="21"/>
        <v>13</v>
      </c>
      <c r="AU14" s="41">
        <v>83</v>
      </c>
      <c r="AV14" s="18">
        <f t="shared" si="22"/>
        <v>-9</v>
      </c>
      <c r="AW14" s="18">
        <f t="shared" si="23"/>
        <v>9</v>
      </c>
      <c r="AY14" s="41">
        <v>87</v>
      </c>
      <c r="AZ14" s="38">
        <f t="shared" si="24"/>
        <v>-13</v>
      </c>
      <c r="BA14" s="38">
        <f t="shared" si="25"/>
        <v>13</v>
      </c>
      <c r="BC14" s="41">
        <v>83</v>
      </c>
      <c r="BD14" s="25">
        <f t="shared" si="26"/>
        <v>-9</v>
      </c>
      <c r="BE14" s="25">
        <f t="shared" si="27"/>
        <v>9</v>
      </c>
      <c r="BG14" s="41">
        <v>84</v>
      </c>
      <c r="BH14" s="47">
        <f t="shared" si="28"/>
        <v>-10</v>
      </c>
      <c r="BI14" s="47">
        <f t="shared" si="29"/>
        <v>10</v>
      </c>
      <c r="BK14" s="41">
        <v>81</v>
      </c>
      <c r="BL14" s="48">
        <f t="shared" si="30"/>
        <v>-7</v>
      </c>
      <c r="BM14" s="48">
        <f t="shared" si="31"/>
        <v>7</v>
      </c>
      <c r="BO14" s="41">
        <v>83.5</v>
      </c>
      <c r="BP14" s="7">
        <f t="shared" si="32"/>
        <v>-9.5</v>
      </c>
      <c r="BQ14" s="7">
        <f t="shared" si="33"/>
        <v>9.5</v>
      </c>
    </row>
    <row r="15" spans="1:70" s="14" customFormat="1">
      <c r="A15" s="14" t="s">
        <v>19</v>
      </c>
      <c r="B15" s="14">
        <v>67</v>
      </c>
      <c r="C15" s="14">
        <v>81</v>
      </c>
      <c r="D15" s="15">
        <f t="shared" si="1"/>
        <v>-14</v>
      </c>
      <c r="E15" s="15">
        <f t="shared" si="0"/>
        <v>14</v>
      </c>
      <c r="G15" s="14">
        <v>73.599999999999994</v>
      </c>
      <c r="H15" s="38">
        <f t="shared" si="2"/>
        <v>-6.5999999999999943</v>
      </c>
      <c r="I15" s="38">
        <f t="shared" si="3"/>
        <v>6.5999999999999943</v>
      </c>
      <c r="K15" s="14">
        <v>69.5</v>
      </c>
      <c r="L15" s="25">
        <f t="shared" si="4"/>
        <v>-2.5</v>
      </c>
      <c r="M15" s="25">
        <f t="shared" si="5"/>
        <v>2.5</v>
      </c>
      <c r="O15" s="14">
        <v>72.099999999999994</v>
      </c>
      <c r="P15" s="48">
        <f t="shared" si="6"/>
        <v>-5.0999999999999943</v>
      </c>
      <c r="Q15" s="48">
        <f t="shared" si="7"/>
        <v>5.0999999999999943</v>
      </c>
      <c r="S15" s="14">
        <v>76.7</v>
      </c>
      <c r="T15" s="7">
        <f t="shared" si="8"/>
        <v>-9.7000000000000028</v>
      </c>
      <c r="U15" s="7">
        <f t="shared" si="9"/>
        <v>9.7000000000000028</v>
      </c>
      <c r="W15" s="14">
        <v>76.900000000000006</v>
      </c>
      <c r="X15" s="18">
        <f t="shared" si="10"/>
        <v>-9.9000000000000057</v>
      </c>
      <c r="Y15" s="18">
        <f t="shared" si="11"/>
        <v>9.9000000000000057</v>
      </c>
      <c r="AA15" s="14">
        <v>72.7</v>
      </c>
      <c r="AB15" s="38">
        <f t="shared" si="12"/>
        <v>-5.7000000000000028</v>
      </c>
      <c r="AC15" s="38">
        <f t="shared" si="13"/>
        <v>5.7000000000000028</v>
      </c>
      <c r="AE15" s="14">
        <v>61</v>
      </c>
      <c r="AF15" s="25">
        <f t="shared" si="14"/>
        <v>6</v>
      </c>
      <c r="AG15" s="25">
        <f t="shared" si="15"/>
        <v>6</v>
      </c>
      <c r="AI15" s="14">
        <v>71</v>
      </c>
      <c r="AJ15" s="47">
        <f t="shared" si="16"/>
        <v>-4</v>
      </c>
      <c r="AK15" s="47">
        <f t="shared" si="17"/>
        <v>4</v>
      </c>
      <c r="AM15" s="14">
        <v>70</v>
      </c>
      <c r="AN15" s="48">
        <f t="shared" si="18"/>
        <v>-3</v>
      </c>
      <c r="AO15" s="48">
        <f t="shared" si="19"/>
        <v>3</v>
      </c>
      <c r="AQ15" s="14">
        <v>71</v>
      </c>
      <c r="AR15" s="7">
        <f t="shared" si="20"/>
        <v>-4</v>
      </c>
      <c r="AS15" s="7">
        <f t="shared" si="21"/>
        <v>4</v>
      </c>
      <c r="AU15" s="14">
        <v>70</v>
      </c>
      <c r="AV15" s="18">
        <f t="shared" si="22"/>
        <v>-3</v>
      </c>
      <c r="AW15" s="18">
        <f t="shared" si="23"/>
        <v>3</v>
      </c>
      <c r="AY15" s="14">
        <v>78</v>
      </c>
      <c r="AZ15" s="38">
        <f t="shared" si="24"/>
        <v>-11</v>
      </c>
      <c r="BA15" s="38">
        <f t="shared" si="25"/>
        <v>11</v>
      </c>
      <c r="BC15" s="14">
        <v>74</v>
      </c>
      <c r="BD15" s="25">
        <f t="shared" si="26"/>
        <v>-7</v>
      </c>
      <c r="BE15" s="25">
        <f t="shared" si="27"/>
        <v>7</v>
      </c>
      <c r="BG15" s="14">
        <v>68</v>
      </c>
      <c r="BH15" s="47">
        <f t="shared" si="28"/>
        <v>-1</v>
      </c>
      <c r="BI15" s="47">
        <f t="shared" si="29"/>
        <v>1</v>
      </c>
      <c r="BK15" s="14">
        <v>70</v>
      </c>
      <c r="BL15" s="48">
        <f t="shared" si="30"/>
        <v>-3</v>
      </c>
      <c r="BM15" s="48">
        <f t="shared" si="31"/>
        <v>3</v>
      </c>
      <c r="BO15" s="14">
        <v>70</v>
      </c>
      <c r="BP15" s="7">
        <f t="shared" si="32"/>
        <v>-3</v>
      </c>
      <c r="BQ15" s="7">
        <f t="shared" si="33"/>
        <v>3</v>
      </c>
    </row>
    <row r="16" spans="1:70" s="30" customFormat="1">
      <c r="A16" s="30" t="s">
        <v>0</v>
      </c>
      <c r="B16" s="30">
        <v>102</v>
      </c>
      <c r="C16" s="30">
        <v>81</v>
      </c>
      <c r="D16" s="31">
        <f t="shared" si="1"/>
        <v>21</v>
      </c>
      <c r="E16" s="31">
        <f t="shared" si="0"/>
        <v>21</v>
      </c>
      <c r="G16" s="30">
        <v>90.6</v>
      </c>
      <c r="H16" s="38">
        <f t="shared" si="2"/>
        <v>11.400000000000006</v>
      </c>
      <c r="I16" s="38">
        <f t="shared" si="3"/>
        <v>11.400000000000006</v>
      </c>
      <c r="K16" s="30">
        <v>90.9</v>
      </c>
      <c r="L16" s="25">
        <f t="shared" si="4"/>
        <v>11.099999999999994</v>
      </c>
      <c r="M16" s="25">
        <f t="shared" si="5"/>
        <v>11.099999999999994</v>
      </c>
      <c r="O16" s="30">
        <v>92.8</v>
      </c>
      <c r="P16" s="48">
        <f t="shared" si="6"/>
        <v>9.2000000000000028</v>
      </c>
      <c r="Q16" s="48">
        <f t="shared" si="7"/>
        <v>9.2000000000000028</v>
      </c>
      <c r="S16" s="30">
        <v>87.7</v>
      </c>
      <c r="T16" s="7">
        <f t="shared" si="8"/>
        <v>14.299999999999997</v>
      </c>
      <c r="U16" s="7">
        <f t="shared" si="9"/>
        <v>14.299999999999997</v>
      </c>
      <c r="W16" s="30">
        <v>90.4</v>
      </c>
      <c r="X16" s="18">
        <f t="shared" si="10"/>
        <v>11.599999999999994</v>
      </c>
      <c r="Y16" s="18">
        <f t="shared" si="11"/>
        <v>11.599999999999994</v>
      </c>
      <c r="AA16" s="30">
        <v>91</v>
      </c>
      <c r="AB16" s="38">
        <f t="shared" si="12"/>
        <v>11</v>
      </c>
      <c r="AC16" s="38">
        <f t="shared" si="13"/>
        <v>11</v>
      </c>
      <c r="AE16" s="30">
        <v>97</v>
      </c>
      <c r="AF16" s="25">
        <f t="shared" si="14"/>
        <v>5</v>
      </c>
      <c r="AG16" s="25">
        <f t="shared" si="15"/>
        <v>5</v>
      </c>
      <c r="AI16" s="30">
        <v>94</v>
      </c>
      <c r="AJ16" s="47">
        <f t="shared" si="16"/>
        <v>8</v>
      </c>
      <c r="AK16" s="47">
        <f t="shared" si="17"/>
        <v>8</v>
      </c>
      <c r="AM16" s="30">
        <v>83</v>
      </c>
      <c r="AN16" s="48">
        <f t="shared" si="18"/>
        <v>19</v>
      </c>
      <c r="AO16" s="48">
        <f t="shared" si="19"/>
        <v>19</v>
      </c>
      <c r="AQ16" s="30">
        <v>90</v>
      </c>
      <c r="AR16" s="7">
        <f t="shared" si="20"/>
        <v>12</v>
      </c>
      <c r="AS16" s="7">
        <f t="shared" si="21"/>
        <v>12</v>
      </c>
      <c r="AU16" s="30">
        <v>89</v>
      </c>
      <c r="AV16" s="18">
        <f t="shared" si="22"/>
        <v>13</v>
      </c>
      <c r="AW16" s="18">
        <f t="shared" si="23"/>
        <v>13</v>
      </c>
      <c r="AY16" s="30">
        <v>92</v>
      </c>
      <c r="AZ16" s="38">
        <f t="shared" si="24"/>
        <v>10</v>
      </c>
      <c r="BA16" s="38">
        <f t="shared" si="25"/>
        <v>10</v>
      </c>
      <c r="BC16" s="30">
        <v>94</v>
      </c>
      <c r="BD16" s="25">
        <f t="shared" si="26"/>
        <v>8</v>
      </c>
      <c r="BE16" s="25">
        <f t="shared" si="27"/>
        <v>8</v>
      </c>
      <c r="BG16" s="30">
        <v>93</v>
      </c>
      <c r="BH16" s="47">
        <f t="shared" si="28"/>
        <v>9</v>
      </c>
      <c r="BI16" s="47">
        <f t="shared" si="29"/>
        <v>9</v>
      </c>
      <c r="BK16" s="30">
        <v>97</v>
      </c>
      <c r="BL16" s="48">
        <f t="shared" si="30"/>
        <v>5</v>
      </c>
      <c r="BM16" s="48">
        <f t="shared" si="31"/>
        <v>5</v>
      </c>
      <c r="BO16" s="30">
        <v>97.5</v>
      </c>
      <c r="BP16" s="7">
        <f t="shared" si="32"/>
        <v>4.5</v>
      </c>
      <c r="BQ16" s="7">
        <f t="shared" si="33"/>
        <v>4.5</v>
      </c>
    </row>
    <row r="17" spans="1:69" s="4" customFormat="1">
      <c r="A17" s="4" t="s">
        <v>2</v>
      </c>
      <c r="B17" s="4">
        <v>89</v>
      </c>
      <c r="C17" s="4">
        <v>81</v>
      </c>
      <c r="D17" s="5">
        <f t="shared" si="1"/>
        <v>8</v>
      </c>
      <c r="E17" s="5">
        <f t="shared" si="0"/>
        <v>8</v>
      </c>
      <c r="G17" s="4">
        <v>87.3</v>
      </c>
      <c r="H17" s="38">
        <f t="shared" si="2"/>
        <v>1.7000000000000028</v>
      </c>
      <c r="I17" s="38">
        <f t="shared" si="3"/>
        <v>1.7000000000000028</v>
      </c>
      <c r="K17" s="4">
        <v>88.8</v>
      </c>
      <c r="L17" s="25">
        <f t="shared" si="4"/>
        <v>0.20000000000000284</v>
      </c>
      <c r="M17" s="25">
        <f t="shared" si="5"/>
        <v>0.20000000000000284</v>
      </c>
      <c r="O17" s="4">
        <v>86.6</v>
      </c>
      <c r="P17" s="48">
        <f t="shared" si="6"/>
        <v>2.4000000000000057</v>
      </c>
      <c r="Q17" s="48">
        <f t="shared" si="7"/>
        <v>2.4000000000000057</v>
      </c>
      <c r="S17" s="4">
        <v>85.2</v>
      </c>
      <c r="T17" s="7">
        <f t="shared" si="8"/>
        <v>3.7999999999999972</v>
      </c>
      <c r="U17" s="7">
        <f t="shared" si="9"/>
        <v>3.7999999999999972</v>
      </c>
      <c r="W17" s="4">
        <v>88.9</v>
      </c>
      <c r="X17" s="18">
        <f t="shared" si="10"/>
        <v>9.9999999999994316E-2</v>
      </c>
      <c r="Y17" s="18">
        <f t="shared" si="11"/>
        <v>9.9999999999994316E-2</v>
      </c>
      <c r="AA17" s="4">
        <v>87</v>
      </c>
      <c r="AB17" s="38">
        <f t="shared" si="12"/>
        <v>2</v>
      </c>
      <c r="AC17" s="38">
        <f t="shared" si="13"/>
        <v>2</v>
      </c>
      <c r="AE17" s="4">
        <v>91</v>
      </c>
      <c r="AF17" s="25">
        <f t="shared" si="14"/>
        <v>-2</v>
      </c>
      <c r="AG17" s="25">
        <f t="shared" si="15"/>
        <v>2</v>
      </c>
      <c r="AI17" s="4">
        <v>89</v>
      </c>
      <c r="AJ17" s="47">
        <f t="shared" si="16"/>
        <v>0</v>
      </c>
      <c r="AK17" s="47">
        <f t="shared" si="17"/>
        <v>0</v>
      </c>
      <c r="AM17" s="4">
        <v>95</v>
      </c>
      <c r="AN17" s="48">
        <f t="shared" si="18"/>
        <v>-6</v>
      </c>
      <c r="AO17" s="48">
        <f t="shared" si="19"/>
        <v>6</v>
      </c>
      <c r="AQ17" s="4">
        <v>91</v>
      </c>
      <c r="AR17" s="7">
        <f t="shared" si="20"/>
        <v>-2</v>
      </c>
      <c r="AS17" s="7">
        <f t="shared" si="21"/>
        <v>2</v>
      </c>
      <c r="AU17" s="4">
        <v>93</v>
      </c>
      <c r="AV17" s="18">
        <f t="shared" si="22"/>
        <v>-4</v>
      </c>
      <c r="AW17" s="18">
        <f t="shared" si="23"/>
        <v>4</v>
      </c>
      <c r="AY17" s="4">
        <v>92</v>
      </c>
      <c r="AZ17" s="38">
        <f t="shared" si="24"/>
        <v>-3</v>
      </c>
      <c r="BA17" s="38">
        <f t="shared" si="25"/>
        <v>3</v>
      </c>
      <c r="BC17" s="4">
        <v>90</v>
      </c>
      <c r="BD17" s="25">
        <f t="shared" si="26"/>
        <v>-1</v>
      </c>
      <c r="BE17" s="25">
        <f t="shared" si="27"/>
        <v>1</v>
      </c>
      <c r="BG17" s="4">
        <v>94</v>
      </c>
      <c r="BH17" s="47">
        <f t="shared" si="28"/>
        <v>-5</v>
      </c>
      <c r="BI17" s="47">
        <f t="shared" si="29"/>
        <v>5</v>
      </c>
      <c r="BK17" s="4">
        <v>93</v>
      </c>
      <c r="BL17" s="48">
        <f t="shared" si="30"/>
        <v>-4</v>
      </c>
      <c r="BM17" s="48">
        <f t="shared" si="31"/>
        <v>4</v>
      </c>
      <c r="BO17" s="4">
        <v>87</v>
      </c>
      <c r="BP17" s="7">
        <f t="shared" si="32"/>
        <v>2</v>
      </c>
      <c r="BQ17" s="7">
        <f t="shared" si="33"/>
        <v>2</v>
      </c>
    </row>
    <row r="18" spans="1:69" s="12" customFormat="1">
      <c r="A18" s="12" t="s">
        <v>3</v>
      </c>
      <c r="B18" s="12">
        <v>80</v>
      </c>
      <c r="C18" s="12">
        <v>81</v>
      </c>
      <c r="D18" s="13">
        <f t="shared" si="1"/>
        <v>-1</v>
      </c>
      <c r="E18" s="13">
        <f t="shared" si="0"/>
        <v>1</v>
      </c>
      <c r="G18" s="12">
        <v>72.3</v>
      </c>
      <c r="H18" s="38">
        <f t="shared" si="2"/>
        <v>7.7000000000000028</v>
      </c>
      <c r="I18" s="38">
        <f t="shared" si="3"/>
        <v>7.7000000000000028</v>
      </c>
      <c r="K18" s="12">
        <v>72.2</v>
      </c>
      <c r="L18" s="25">
        <f t="shared" si="4"/>
        <v>7.7999999999999972</v>
      </c>
      <c r="M18" s="25">
        <f t="shared" si="5"/>
        <v>7.7999999999999972</v>
      </c>
      <c r="O18" s="12">
        <v>74.099999999999994</v>
      </c>
      <c r="P18" s="48">
        <f t="shared" si="6"/>
        <v>5.9000000000000057</v>
      </c>
      <c r="Q18" s="48">
        <f t="shared" si="7"/>
        <v>5.9000000000000057</v>
      </c>
      <c r="S18" s="12">
        <v>73.8</v>
      </c>
      <c r="T18" s="7">
        <f t="shared" si="8"/>
        <v>6.2000000000000028</v>
      </c>
      <c r="U18" s="7">
        <f t="shared" si="9"/>
        <v>6.2000000000000028</v>
      </c>
      <c r="W18" s="12">
        <v>71.3</v>
      </c>
      <c r="X18" s="18">
        <f t="shared" si="10"/>
        <v>8.7000000000000028</v>
      </c>
      <c r="Y18" s="18">
        <f t="shared" si="11"/>
        <v>8.7000000000000028</v>
      </c>
      <c r="AA18" s="12">
        <v>70</v>
      </c>
      <c r="AB18" s="38">
        <f t="shared" si="12"/>
        <v>10</v>
      </c>
      <c r="AC18" s="38">
        <f t="shared" si="13"/>
        <v>10</v>
      </c>
      <c r="AE18" s="12">
        <v>69</v>
      </c>
      <c r="AF18" s="25">
        <f t="shared" si="14"/>
        <v>11</v>
      </c>
      <c r="AG18" s="25">
        <f t="shared" si="15"/>
        <v>11</v>
      </c>
      <c r="AI18" s="12">
        <v>70</v>
      </c>
      <c r="AJ18" s="47">
        <f t="shared" si="16"/>
        <v>10</v>
      </c>
      <c r="AK18" s="47">
        <f t="shared" si="17"/>
        <v>10</v>
      </c>
      <c r="AM18" s="12">
        <v>70</v>
      </c>
      <c r="AN18" s="48">
        <f t="shared" si="18"/>
        <v>10</v>
      </c>
      <c r="AO18" s="48">
        <f t="shared" si="19"/>
        <v>10</v>
      </c>
      <c r="AQ18" s="12">
        <v>76</v>
      </c>
      <c r="AR18" s="7">
        <f t="shared" si="20"/>
        <v>4</v>
      </c>
      <c r="AS18" s="7">
        <f t="shared" si="21"/>
        <v>4</v>
      </c>
      <c r="AU18" s="12">
        <v>72</v>
      </c>
      <c r="AV18" s="18">
        <f t="shared" si="22"/>
        <v>8</v>
      </c>
      <c r="AW18" s="18">
        <f t="shared" si="23"/>
        <v>8</v>
      </c>
      <c r="AY18" s="12">
        <v>79</v>
      </c>
      <c r="AZ18" s="38">
        <f t="shared" si="24"/>
        <v>1</v>
      </c>
      <c r="BA18" s="38">
        <f t="shared" si="25"/>
        <v>1</v>
      </c>
      <c r="BC18" s="12">
        <v>70</v>
      </c>
      <c r="BD18" s="25">
        <f t="shared" si="26"/>
        <v>10</v>
      </c>
      <c r="BE18" s="25">
        <f t="shared" si="27"/>
        <v>10</v>
      </c>
      <c r="BG18" s="12">
        <v>72</v>
      </c>
      <c r="BH18" s="47">
        <f t="shared" si="28"/>
        <v>8</v>
      </c>
      <c r="BI18" s="47">
        <f t="shared" si="29"/>
        <v>8</v>
      </c>
      <c r="BK18" s="12">
        <v>61</v>
      </c>
      <c r="BL18" s="48">
        <f t="shared" si="30"/>
        <v>19</v>
      </c>
      <c r="BM18" s="48">
        <f t="shared" si="31"/>
        <v>19</v>
      </c>
      <c r="BO18" s="12">
        <v>72</v>
      </c>
      <c r="BP18" s="7">
        <f t="shared" si="32"/>
        <v>8</v>
      </c>
      <c r="BQ18" s="7">
        <f t="shared" si="33"/>
        <v>8</v>
      </c>
    </row>
    <row r="19" spans="1:69" s="10" customFormat="1">
      <c r="A19" s="10" t="s">
        <v>20</v>
      </c>
      <c r="B19" s="10">
        <v>77</v>
      </c>
      <c r="C19" s="10">
        <v>81</v>
      </c>
      <c r="D19" s="11">
        <f t="shared" si="1"/>
        <v>-4</v>
      </c>
      <c r="E19" s="11">
        <f t="shared" si="0"/>
        <v>4</v>
      </c>
      <c r="G19" s="10">
        <v>79.5</v>
      </c>
      <c r="H19" s="38">
        <f t="shared" si="2"/>
        <v>-2.5</v>
      </c>
      <c r="I19" s="38">
        <f t="shared" si="3"/>
        <v>2.5</v>
      </c>
      <c r="K19" s="10">
        <v>78</v>
      </c>
      <c r="L19" s="25">
        <f t="shared" si="4"/>
        <v>-1</v>
      </c>
      <c r="M19" s="25">
        <f t="shared" si="5"/>
        <v>1</v>
      </c>
      <c r="O19" s="10">
        <v>79</v>
      </c>
      <c r="P19" s="48">
        <f t="shared" si="6"/>
        <v>-2</v>
      </c>
      <c r="Q19" s="48">
        <f t="shared" si="7"/>
        <v>2</v>
      </c>
      <c r="S19" s="10">
        <v>79.900000000000006</v>
      </c>
      <c r="T19" s="7">
        <f t="shared" si="8"/>
        <v>-2.9000000000000057</v>
      </c>
      <c r="U19" s="7">
        <f t="shared" si="9"/>
        <v>2.9000000000000057</v>
      </c>
      <c r="W19" s="10">
        <v>81.8</v>
      </c>
      <c r="X19" s="18">
        <f t="shared" si="10"/>
        <v>-4.7999999999999972</v>
      </c>
      <c r="Y19" s="18">
        <f t="shared" si="11"/>
        <v>4.7999999999999972</v>
      </c>
      <c r="AA19" s="10">
        <v>78.8</v>
      </c>
      <c r="AB19" s="38">
        <f t="shared" si="12"/>
        <v>-1.7999999999999972</v>
      </c>
      <c r="AC19" s="38">
        <f t="shared" si="13"/>
        <v>1.7999999999999972</v>
      </c>
      <c r="AE19" s="10">
        <v>79</v>
      </c>
      <c r="AF19" s="25">
        <f t="shared" si="14"/>
        <v>-2</v>
      </c>
      <c r="AG19" s="25">
        <f t="shared" si="15"/>
        <v>2</v>
      </c>
      <c r="AI19" s="10">
        <v>81</v>
      </c>
      <c r="AJ19" s="47">
        <f t="shared" si="16"/>
        <v>-4</v>
      </c>
      <c r="AK19" s="47">
        <f t="shared" si="17"/>
        <v>4</v>
      </c>
      <c r="AM19" s="10">
        <v>68</v>
      </c>
      <c r="AN19" s="48">
        <f t="shared" si="18"/>
        <v>9</v>
      </c>
      <c r="AO19" s="48">
        <f t="shared" si="19"/>
        <v>9</v>
      </c>
      <c r="AQ19" s="10">
        <v>68</v>
      </c>
      <c r="AR19" s="7">
        <f t="shared" si="20"/>
        <v>9</v>
      </c>
      <c r="AS19" s="7">
        <f t="shared" si="21"/>
        <v>9</v>
      </c>
      <c r="AU19" s="10">
        <v>86</v>
      </c>
      <c r="AV19" s="18">
        <f t="shared" si="22"/>
        <v>-9</v>
      </c>
      <c r="AW19" s="18">
        <f t="shared" si="23"/>
        <v>9</v>
      </c>
      <c r="AY19" s="10">
        <v>70</v>
      </c>
      <c r="AZ19" s="38">
        <f t="shared" si="24"/>
        <v>7</v>
      </c>
      <c r="BA19" s="38">
        <f t="shared" si="25"/>
        <v>7</v>
      </c>
      <c r="BC19" s="10">
        <v>78</v>
      </c>
      <c r="BD19" s="25">
        <f t="shared" si="26"/>
        <v>-1</v>
      </c>
      <c r="BE19" s="25">
        <f t="shared" si="27"/>
        <v>1</v>
      </c>
      <c r="BG19" s="10">
        <v>77</v>
      </c>
      <c r="BH19" s="47">
        <f t="shared" si="28"/>
        <v>0</v>
      </c>
      <c r="BI19" s="47">
        <f t="shared" si="29"/>
        <v>0</v>
      </c>
      <c r="BK19" s="10">
        <v>78</v>
      </c>
      <c r="BL19" s="48">
        <f t="shared" si="30"/>
        <v>-1</v>
      </c>
      <c r="BM19" s="48">
        <f t="shared" si="31"/>
        <v>1</v>
      </c>
      <c r="BO19" s="10">
        <v>76.5</v>
      </c>
      <c r="BP19" s="7">
        <f t="shared" si="32"/>
        <v>0.5</v>
      </c>
      <c r="BQ19" s="7">
        <f t="shared" si="33"/>
        <v>0.5</v>
      </c>
    </row>
    <row r="20" spans="1:69" s="39" customFormat="1">
      <c r="A20" s="39" t="s">
        <v>1</v>
      </c>
      <c r="B20" s="39">
        <v>72</v>
      </c>
      <c r="C20" s="39">
        <v>81</v>
      </c>
      <c r="D20" s="40">
        <f t="shared" si="1"/>
        <v>-9</v>
      </c>
      <c r="E20" s="40">
        <f t="shared" si="0"/>
        <v>9</v>
      </c>
      <c r="G20" s="39">
        <v>81.900000000000006</v>
      </c>
      <c r="H20" s="38">
        <f t="shared" si="2"/>
        <v>-9.9000000000000057</v>
      </c>
      <c r="I20" s="38">
        <f t="shared" si="3"/>
        <v>9.9000000000000057</v>
      </c>
      <c r="K20" s="39">
        <v>81.5</v>
      </c>
      <c r="L20" s="25">
        <f t="shared" si="4"/>
        <v>-9.5</v>
      </c>
      <c r="M20" s="25">
        <f t="shared" si="5"/>
        <v>9.5</v>
      </c>
      <c r="O20" s="39">
        <v>82.8</v>
      </c>
      <c r="P20" s="48">
        <f t="shared" si="6"/>
        <v>-10.799999999999997</v>
      </c>
      <c r="Q20" s="48">
        <f t="shared" si="7"/>
        <v>10.799999999999997</v>
      </c>
      <c r="S20" s="39">
        <v>81.599999999999994</v>
      </c>
      <c r="T20" s="7">
        <f t="shared" si="8"/>
        <v>-9.5999999999999943</v>
      </c>
      <c r="U20" s="7">
        <f t="shared" si="9"/>
        <v>9.5999999999999943</v>
      </c>
      <c r="W20" s="39">
        <v>82.3</v>
      </c>
      <c r="X20" s="18">
        <f t="shared" si="10"/>
        <v>-10.299999999999997</v>
      </c>
      <c r="Y20" s="18">
        <f t="shared" si="11"/>
        <v>10.299999999999997</v>
      </c>
      <c r="AA20" s="39">
        <v>81.2</v>
      </c>
      <c r="AB20" s="38">
        <f t="shared" si="12"/>
        <v>-9.2000000000000028</v>
      </c>
      <c r="AC20" s="38">
        <f t="shared" si="13"/>
        <v>9.2000000000000028</v>
      </c>
      <c r="AE20" s="39">
        <v>80</v>
      </c>
      <c r="AF20" s="25">
        <f t="shared" si="14"/>
        <v>-8</v>
      </c>
      <c r="AG20" s="25">
        <f t="shared" si="15"/>
        <v>8</v>
      </c>
      <c r="AI20" s="39">
        <v>82</v>
      </c>
      <c r="AJ20" s="47">
        <f t="shared" si="16"/>
        <v>-10</v>
      </c>
      <c r="AK20" s="47">
        <f t="shared" si="17"/>
        <v>10</v>
      </c>
      <c r="AM20" s="39">
        <v>90</v>
      </c>
      <c r="AN20" s="48">
        <f t="shared" si="18"/>
        <v>-18</v>
      </c>
      <c r="AO20" s="48">
        <f t="shared" si="19"/>
        <v>18</v>
      </c>
      <c r="AQ20" s="39">
        <v>82</v>
      </c>
      <c r="AR20" s="7">
        <f t="shared" si="20"/>
        <v>-10</v>
      </c>
      <c r="AS20" s="7">
        <f t="shared" si="21"/>
        <v>10</v>
      </c>
      <c r="AU20" s="39">
        <v>77</v>
      </c>
      <c r="AV20" s="18">
        <f t="shared" si="22"/>
        <v>-5</v>
      </c>
      <c r="AW20" s="18">
        <f t="shared" si="23"/>
        <v>5</v>
      </c>
      <c r="AY20" s="39">
        <v>80</v>
      </c>
      <c r="AZ20" s="38">
        <f t="shared" si="24"/>
        <v>-8</v>
      </c>
      <c r="BA20" s="38">
        <f t="shared" si="25"/>
        <v>8</v>
      </c>
      <c r="BC20" s="39">
        <v>83</v>
      </c>
      <c r="BD20" s="25">
        <f t="shared" si="26"/>
        <v>-11</v>
      </c>
      <c r="BE20" s="25">
        <f t="shared" si="27"/>
        <v>11</v>
      </c>
      <c r="BG20" s="39">
        <v>82</v>
      </c>
      <c r="BH20" s="47">
        <f t="shared" si="28"/>
        <v>-10</v>
      </c>
      <c r="BI20" s="47">
        <f t="shared" si="29"/>
        <v>10</v>
      </c>
      <c r="BK20" s="39">
        <v>87</v>
      </c>
      <c r="BL20" s="48">
        <f t="shared" si="30"/>
        <v>-15</v>
      </c>
      <c r="BM20" s="48">
        <f t="shared" si="31"/>
        <v>15</v>
      </c>
      <c r="BO20" s="39">
        <v>82.5</v>
      </c>
      <c r="BP20" s="7">
        <f t="shared" si="32"/>
        <v>-10.5</v>
      </c>
      <c r="BQ20" s="7">
        <f t="shared" si="33"/>
        <v>10.5</v>
      </c>
    </row>
    <row r="21" spans="1:69" s="36" customFormat="1">
      <c r="A21" s="36" t="s">
        <v>21</v>
      </c>
      <c r="B21" s="36">
        <v>96</v>
      </c>
      <c r="C21" s="36">
        <v>81</v>
      </c>
      <c r="D21" s="37">
        <f t="shared" si="1"/>
        <v>15</v>
      </c>
      <c r="E21" s="37">
        <f t="shared" si="0"/>
        <v>15</v>
      </c>
      <c r="G21" s="36">
        <v>83.1</v>
      </c>
      <c r="H21" s="38">
        <f t="shared" si="2"/>
        <v>12.900000000000006</v>
      </c>
      <c r="I21" s="38">
        <f t="shared" si="3"/>
        <v>12.900000000000006</v>
      </c>
      <c r="K21" s="36">
        <v>85</v>
      </c>
      <c r="L21" s="25">
        <f t="shared" si="4"/>
        <v>11</v>
      </c>
      <c r="M21" s="25">
        <f t="shared" si="5"/>
        <v>11</v>
      </c>
      <c r="O21" s="36">
        <v>86</v>
      </c>
      <c r="P21" s="48">
        <f t="shared" si="6"/>
        <v>10</v>
      </c>
      <c r="Q21" s="48">
        <f t="shared" si="7"/>
        <v>10</v>
      </c>
      <c r="S21" s="36">
        <v>79.3</v>
      </c>
      <c r="T21" s="7">
        <f t="shared" si="8"/>
        <v>16.700000000000003</v>
      </c>
      <c r="U21" s="7">
        <f t="shared" si="9"/>
        <v>16.700000000000003</v>
      </c>
      <c r="W21" s="36">
        <v>82.4</v>
      </c>
      <c r="X21" s="18">
        <f t="shared" si="10"/>
        <v>13.599999999999994</v>
      </c>
      <c r="Y21" s="18">
        <f t="shared" si="11"/>
        <v>13.599999999999994</v>
      </c>
      <c r="AA21" s="36">
        <v>82.6</v>
      </c>
      <c r="AB21" s="38">
        <f t="shared" si="12"/>
        <v>13.400000000000006</v>
      </c>
      <c r="AC21" s="38">
        <f t="shared" si="13"/>
        <v>13.400000000000006</v>
      </c>
      <c r="AE21" s="36">
        <v>77</v>
      </c>
      <c r="AF21" s="25">
        <f t="shared" si="14"/>
        <v>19</v>
      </c>
      <c r="AG21" s="25">
        <f t="shared" si="15"/>
        <v>19</v>
      </c>
      <c r="AI21" s="36">
        <v>84</v>
      </c>
      <c r="AJ21" s="47">
        <f t="shared" si="16"/>
        <v>12</v>
      </c>
      <c r="AK21" s="47">
        <f t="shared" si="17"/>
        <v>12</v>
      </c>
      <c r="AM21" s="36">
        <v>92</v>
      </c>
      <c r="AN21" s="48">
        <f t="shared" si="18"/>
        <v>4</v>
      </c>
      <c r="AO21" s="48">
        <f t="shared" si="19"/>
        <v>4</v>
      </c>
      <c r="AQ21" s="36">
        <v>87</v>
      </c>
      <c r="AR21" s="7">
        <f t="shared" si="20"/>
        <v>9</v>
      </c>
      <c r="AS21" s="7">
        <f t="shared" si="21"/>
        <v>9</v>
      </c>
      <c r="AU21" s="36">
        <v>82</v>
      </c>
      <c r="AV21" s="18">
        <f t="shared" si="22"/>
        <v>14</v>
      </c>
      <c r="AW21" s="18">
        <f t="shared" si="23"/>
        <v>14</v>
      </c>
      <c r="AY21" s="36">
        <v>84</v>
      </c>
      <c r="AZ21" s="38">
        <f t="shared" si="24"/>
        <v>12</v>
      </c>
      <c r="BA21" s="38">
        <f t="shared" si="25"/>
        <v>12</v>
      </c>
      <c r="BC21" s="36">
        <v>81</v>
      </c>
      <c r="BD21" s="25">
        <f t="shared" si="26"/>
        <v>15</v>
      </c>
      <c r="BE21" s="25">
        <f t="shared" si="27"/>
        <v>15</v>
      </c>
      <c r="BG21" s="36">
        <v>86</v>
      </c>
      <c r="BH21" s="47">
        <f t="shared" si="28"/>
        <v>10</v>
      </c>
      <c r="BI21" s="47">
        <f t="shared" si="29"/>
        <v>10</v>
      </c>
      <c r="BK21" s="36">
        <v>85</v>
      </c>
      <c r="BL21" s="48">
        <f t="shared" si="30"/>
        <v>11</v>
      </c>
      <c r="BM21" s="48">
        <f t="shared" si="31"/>
        <v>11</v>
      </c>
      <c r="BO21" s="36">
        <v>86.5</v>
      </c>
      <c r="BP21" s="7">
        <f t="shared" si="32"/>
        <v>9.5</v>
      </c>
      <c r="BQ21" s="7">
        <f t="shared" si="33"/>
        <v>9.5</v>
      </c>
    </row>
    <row r="22" spans="1:69" s="32" customFormat="1">
      <c r="A22" s="32" t="s">
        <v>22</v>
      </c>
      <c r="B22" s="32">
        <v>90</v>
      </c>
      <c r="C22" s="32">
        <v>81</v>
      </c>
      <c r="D22" s="33">
        <f t="shared" si="1"/>
        <v>9</v>
      </c>
      <c r="E22" s="33">
        <f t="shared" si="0"/>
        <v>9</v>
      </c>
      <c r="G22" s="32">
        <v>83.3</v>
      </c>
      <c r="H22" s="38">
        <f t="shared" si="2"/>
        <v>6.7000000000000028</v>
      </c>
      <c r="I22" s="38">
        <f t="shared" si="3"/>
        <v>6.7000000000000028</v>
      </c>
      <c r="K22" s="32">
        <v>81.599999999999994</v>
      </c>
      <c r="L22" s="25">
        <f t="shared" si="4"/>
        <v>8.4000000000000057</v>
      </c>
      <c r="M22" s="25">
        <f t="shared" si="5"/>
        <v>8.4000000000000057</v>
      </c>
      <c r="O22" s="32">
        <v>85.3</v>
      </c>
      <c r="P22" s="48">
        <f t="shared" si="6"/>
        <v>4.7000000000000028</v>
      </c>
      <c r="Q22" s="48">
        <f t="shared" si="7"/>
        <v>4.7000000000000028</v>
      </c>
      <c r="S22" s="32">
        <v>82.3</v>
      </c>
      <c r="T22" s="7">
        <f t="shared" si="8"/>
        <v>7.7000000000000028</v>
      </c>
      <c r="U22" s="7">
        <f t="shared" si="9"/>
        <v>7.7000000000000028</v>
      </c>
      <c r="W22" s="32">
        <v>83.1</v>
      </c>
      <c r="X22" s="18">
        <f t="shared" si="10"/>
        <v>6.9000000000000057</v>
      </c>
      <c r="Y22" s="18">
        <f t="shared" si="11"/>
        <v>6.9000000000000057</v>
      </c>
      <c r="AA22" s="32">
        <v>84.2</v>
      </c>
      <c r="AB22" s="38">
        <f t="shared" si="12"/>
        <v>5.7999999999999972</v>
      </c>
      <c r="AC22" s="38">
        <f t="shared" si="13"/>
        <v>5.7999999999999972</v>
      </c>
      <c r="AE22" s="32">
        <v>86</v>
      </c>
      <c r="AF22" s="25">
        <f t="shared" si="14"/>
        <v>4</v>
      </c>
      <c r="AG22" s="25">
        <f t="shared" si="15"/>
        <v>4</v>
      </c>
      <c r="AI22" s="32">
        <v>82</v>
      </c>
      <c r="AJ22" s="47">
        <f t="shared" si="16"/>
        <v>8</v>
      </c>
      <c r="AK22" s="47">
        <f t="shared" si="17"/>
        <v>8</v>
      </c>
      <c r="AM22" s="32">
        <v>86</v>
      </c>
      <c r="AN22" s="48">
        <f t="shared" si="18"/>
        <v>4</v>
      </c>
      <c r="AO22" s="48">
        <f t="shared" si="19"/>
        <v>4</v>
      </c>
      <c r="AQ22" s="32">
        <v>86</v>
      </c>
      <c r="AR22" s="7">
        <f t="shared" si="20"/>
        <v>4</v>
      </c>
      <c r="AS22" s="7">
        <f t="shared" si="21"/>
        <v>4</v>
      </c>
      <c r="AU22" s="32">
        <v>85</v>
      </c>
      <c r="AV22" s="18">
        <f t="shared" si="22"/>
        <v>5</v>
      </c>
      <c r="AW22" s="18">
        <f t="shared" si="23"/>
        <v>5</v>
      </c>
      <c r="AY22" s="32">
        <v>80</v>
      </c>
      <c r="AZ22" s="38">
        <f t="shared" si="24"/>
        <v>10</v>
      </c>
      <c r="BA22" s="38">
        <f t="shared" si="25"/>
        <v>10</v>
      </c>
      <c r="BC22" s="32">
        <v>78</v>
      </c>
      <c r="BD22" s="25">
        <f t="shared" si="26"/>
        <v>12</v>
      </c>
      <c r="BE22" s="25">
        <f t="shared" si="27"/>
        <v>12</v>
      </c>
      <c r="BG22" s="32">
        <v>84</v>
      </c>
      <c r="BH22" s="47">
        <f t="shared" si="28"/>
        <v>6</v>
      </c>
      <c r="BI22" s="47">
        <f t="shared" si="29"/>
        <v>6</v>
      </c>
      <c r="BK22" s="32">
        <v>80</v>
      </c>
      <c r="BL22" s="48">
        <f t="shared" si="30"/>
        <v>10</v>
      </c>
      <c r="BM22" s="48">
        <f t="shared" si="31"/>
        <v>10</v>
      </c>
      <c r="BO22" s="32">
        <v>82.5</v>
      </c>
      <c r="BP22" s="7">
        <f t="shared" si="32"/>
        <v>7.5</v>
      </c>
      <c r="BQ22" s="7">
        <f t="shared" si="33"/>
        <v>7.5</v>
      </c>
    </row>
    <row r="23" spans="1:69" s="12" customFormat="1">
      <c r="A23" s="12" t="s">
        <v>23</v>
      </c>
      <c r="B23" s="12">
        <v>79</v>
      </c>
      <c r="C23" s="12">
        <v>81</v>
      </c>
      <c r="D23" s="13">
        <f t="shared" si="1"/>
        <v>-2</v>
      </c>
      <c r="E23" s="13">
        <f t="shared" si="0"/>
        <v>2</v>
      </c>
      <c r="G23" s="12">
        <v>85.5</v>
      </c>
      <c r="H23" s="38">
        <f t="shared" si="2"/>
        <v>-6.5</v>
      </c>
      <c r="I23" s="38">
        <f t="shared" si="3"/>
        <v>6.5</v>
      </c>
      <c r="K23" s="12">
        <v>85.6</v>
      </c>
      <c r="L23" s="25">
        <f t="shared" si="4"/>
        <v>-6.5999999999999943</v>
      </c>
      <c r="M23" s="25">
        <f t="shared" si="5"/>
        <v>6.5999999999999943</v>
      </c>
      <c r="O23" s="12">
        <v>86.9</v>
      </c>
      <c r="P23" s="48">
        <f t="shared" si="6"/>
        <v>-7.9000000000000057</v>
      </c>
      <c r="Q23" s="48">
        <f t="shared" si="7"/>
        <v>7.9000000000000057</v>
      </c>
      <c r="S23" s="12">
        <v>83.7</v>
      </c>
      <c r="T23" s="7">
        <f t="shared" si="8"/>
        <v>-4.7000000000000028</v>
      </c>
      <c r="U23" s="7">
        <f t="shared" si="9"/>
        <v>4.7000000000000028</v>
      </c>
      <c r="W23" s="12">
        <v>90.2</v>
      </c>
      <c r="X23" s="18">
        <f t="shared" si="10"/>
        <v>-11.200000000000003</v>
      </c>
      <c r="Y23" s="18">
        <f t="shared" si="11"/>
        <v>11.200000000000003</v>
      </c>
      <c r="AA23" s="12">
        <v>83.1</v>
      </c>
      <c r="AB23" s="38">
        <f t="shared" si="12"/>
        <v>-4.0999999999999943</v>
      </c>
      <c r="AC23" s="38">
        <f t="shared" si="13"/>
        <v>4.0999999999999943</v>
      </c>
      <c r="AE23" s="12">
        <v>91</v>
      </c>
      <c r="AF23" s="25">
        <f t="shared" si="14"/>
        <v>-12</v>
      </c>
      <c r="AG23" s="25">
        <f t="shared" si="15"/>
        <v>12</v>
      </c>
      <c r="AI23" s="12">
        <v>88</v>
      </c>
      <c r="AJ23" s="47">
        <f t="shared" si="16"/>
        <v>-9</v>
      </c>
      <c r="AK23" s="47">
        <f t="shared" si="17"/>
        <v>9</v>
      </c>
      <c r="AM23" s="12">
        <v>82</v>
      </c>
      <c r="AN23" s="48">
        <f t="shared" si="18"/>
        <v>-3</v>
      </c>
      <c r="AO23" s="48">
        <f t="shared" si="19"/>
        <v>3</v>
      </c>
      <c r="AQ23" s="12">
        <v>88</v>
      </c>
      <c r="AR23" s="7">
        <f t="shared" si="20"/>
        <v>-9</v>
      </c>
      <c r="AS23" s="7">
        <f t="shared" si="21"/>
        <v>9</v>
      </c>
      <c r="AU23" s="12">
        <v>89</v>
      </c>
      <c r="AV23" s="18">
        <f t="shared" si="22"/>
        <v>-10</v>
      </c>
      <c r="AW23" s="18">
        <f t="shared" si="23"/>
        <v>10</v>
      </c>
      <c r="AY23" s="12">
        <v>90</v>
      </c>
      <c r="AZ23" s="38">
        <f t="shared" si="24"/>
        <v>-11</v>
      </c>
      <c r="BA23" s="38">
        <f t="shared" si="25"/>
        <v>11</v>
      </c>
      <c r="BC23" s="12">
        <v>86</v>
      </c>
      <c r="BD23" s="25">
        <f t="shared" si="26"/>
        <v>-7</v>
      </c>
      <c r="BE23" s="25">
        <f t="shared" si="27"/>
        <v>7</v>
      </c>
      <c r="BG23" s="12">
        <v>91</v>
      </c>
      <c r="BH23" s="47">
        <f t="shared" si="28"/>
        <v>-12</v>
      </c>
      <c r="BI23" s="47">
        <f t="shared" si="29"/>
        <v>12</v>
      </c>
      <c r="BK23" s="12">
        <v>90</v>
      </c>
      <c r="BL23" s="48">
        <f t="shared" si="30"/>
        <v>-11</v>
      </c>
      <c r="BM23" s="48">
        <f t="shared" si="31"/>
        <v>11</v>
      </c>
      <c r="BO23" s="12">
        <v>85.5</v>
      </c>
      <c r="BP23" s="7">
        <f t="shared" si="32"/>
        <v>-6.5</v>
      </c>
      <c r="BQ23" s="7">
        <f t="shared" si="33"/>
        <v>6.5</v>
      </c>
    </row>
    <row r="24" spans="1:69" s="23" customFormat="1">
      <c r="A24" s="23" t="s">
        <v>24</v>
      </c>
      <c r="B24" s="23">
        <v>72</v>
      </c>
      <c r="C24" s="23">
        <v>81</v>
      </c>
      <c r="D24" s="24">
        <f t="shared" si="1"/>
        <v>-9</v>
      </c>
      <c r="E24" s="24">
        <f t="shared" si="0"/>
        <v>9</v>
      </c>
      <c r="G24" s="23">
        <v>70.2</v>
      </c>
      <c r="H24" s="38">
        <f t="shared" si="2"/>
        <v>1.7999999999999972</v>
      </c>
      <c r="I24" s="38">
        <f t="shared" si="3"/>
        <v>1.7999999999999972</v>
      </c>
      <c r="K24" s="23">
        <v>71.900000000000006</v>
      </c>
      <c r="L24" s="25">
        <f t="shared" si="4"/>
        <v>9.9999999999994316E-2</v>
      </c>
      <c r="M24" s="25">
        <f t="shared" si="5"/>
        <v>9.9999999999994316E-2</v>
      </c>
      <c r="O24" s="23">
        <v>66.7</v>
      </c>
      <c r="P24" s="48">
        <f t="shared" si="6"/>
        <v>5.2999999999999972</v>
      </c>
      <c r="Q24" s="48">
        <f t="shared" si="7"/>
        <v>5.2999999999999972</v>
      </c>
      <c r="S24" s="23">
        <v>74.5</v>
      </c>
      <c r="T24" s="7">
        <f t="shared" si="8"/>
        <v>-2.5</v>
      </c>
      <c r="U24" s="7">
        <f t="shared" si="9"/>
        <v>2.5</v>
      </c>
      <c r="W24" s="23">
        <v>67.8</v>
      </c>
      <c r="X24" s="18">
        <f t="shared" si="10"/>
        <v>4.2000000000000028</v>
      </c>
      <c r="Y24" s="18">
        <f t="shared" si="11"/>
        <v>4.2000000000000028</v>
      </c>
      <c r="AA24" s="23">
        <v>70.2</v>
      </c>
      <c r="AB24" s="38">
        <f t="shared" si="12"/>
        <v>1.7999999999999972</v>
      </c>
      <c r="AC24" s="38">
        <f t="shared" si="13"/>
        <v>1.7999999999999972</v>
      </c>
      <c r="AE24" s="23">
        <v>57</v>
      </c>
      <c r="AF24" s="25">
        <f t="shared" si="14"/>
        <v>15</v>
      </c>
      <c r="AG24" s="25">
        <f t="shared" si="15"/>
        <v>15</v>
      </c>
      <c r="AI24" s="23">
        <v>64</v>
      </c>
      <c r="AJ24" s="47">
        <f t="shared" si="16"/>
        <v>8</v>
      </c>
      <c r="AK24" s="47">
        <f t="shared" si="17"/>
        <v>8</v>
      </c>
      <c r="AM24" s="23">
        <v>63</v>
      </c>
      <c r="AN24" s="48">
        <f t="shared" si="18"/>
        <v>9</v>
      </c>
      <c r="AO24" s="48">
        <f t="shared" si="19"/>
        <v>9</v>
      </c>
      <c r="AQ24" s="23">
        <v>73</v>
      </c>
      <c r="AR24" s="7">
        <f t="shared" si="20"/>
        <v>-1</v>
      </c>
      <c r="AS24" s="7">
        <f t="shared" si="21"/>
        <v>1</v>
      </c>
      <c r="AU24" s="23">
        <v>64</v>
      </c>
      <c r="AV24" s="18">
        <f t="shared" si="22"/>
        <v>8</v>
      </c>
      <c r="AW24" s="18">
        <f t="shared" si="23"/>
        <v>8</v>
      </c>
      <c r="AY24" s="23">
        <v>71</v>
      </c>
      <c r="AZ24" s="38">
        <f t="shared" si="24"/>
        <v>1</v>
      </c>
      <c r="BA24" s="38">
        <f t="shared" si="25"/>
        <v>1</v>
      </c>
      <c r="BC24" s="23">
        <v>70</v>
      </c>
      <c r="BD24" s="25">
        <f t="shared" si="26"/>
        <v>2</v>
      </c>
      <c r="BE24" s="25">
        <f t="shared" si="27"/>
        <v>2</v>
      </c>
      <c r="BG24" s="23">
        <v>66</v>
      </c>
      <c r="BH24" s="47">
        <f t="shared" si="28"/>
        <v>6</v>
      </c>
      <c r="BI24" s="47">
        <f t="shared" si="29"/>
        <v>6</v>
      </c>
      <c r="BK24" s="23">
        <v>62</v>
      </c>
      <c r="BL24" s="48">
        <f t="shared" si="30"/>
        <v>10</v>
      </c>
      <c r="BM24" s="48">
        <f t="shared" si="31"/>
        <v>10</v>
      </c>
      <c r="BO24" s="23">
        <v>67.5</v>
      </c>
      <c r="BP24" s="7">
        <f t="shared" si="32"/>
        <v>4.5</v>
      </c>
      <c r="BQ24" s="7">
        <f t="shared" si="33"/>
        <v>4.5</v>
      </c>
    </row>
    <row r="25" spans="1:69" s="4" customFormat="1">
      <c r="A25" s="4" t="s">
        <v>25</v>
      </c>
      <c r="B25" s="4">
        <v>71</v>
      </c>
      <c r="C25" s="4">
        <v>81</v>
      </c>
      <c r="D25" s="5">
        <f t="shared" si="1"/>
        <v>-10</v>
      </c>
      <c r="E25" s="5">
        <f t="shared" si="0"/>
        <v>10</v>
      </c>
      <c r="G25" s="4">
        <v>79.8</v>
      </c>
      <c r="H25" s="38">
        <f t="shared" si="2"/>
        <v>-8.7999999999999972</v>
      </c>
      <c r="I25" s="38">
        <f t="shared" si="3"/>
        <v>8.7999999999999972</v>
      </c>
      <c r="K25" s="4">
        <v>80.5</v>
      </c>
      <c r="L25" s="25">
        <f t="shared" si="4"/>
        <v>-9.5</v>
      </c>
      <c r="M25" s="25">
        <f t="shared" si="5"/>
        <v>9.5</v>
      </c>
      <c r="O25" s="4">
        <v>78.400000000000006</v>
      </c>
      <c r="P25" s="48">
        <f t="shared" si="6"/>
        <v>-7.4000000000000057</v>
      </c>
      <c r="Q25" s="48">
        <f t="shared" si="7"/>
        <v>7.4000000000000057</v>
      </c>
      <c r="S25" s="4">
        <v>80.5</v>
      </c>
      <c r="T25" s="7">
        <f t="shared" si="8"/>
        <v>-9.5</v>
      </c>
      <c r="U25" s="7">
        <f t="shared" si="9"/>
        <v>9.5</v>
      </c>
      <c r="W25" s="4">
        <v>78.2</v>
      </c>
      <c r="X25" s="18">
        <f t="shared" si="10"/>
        <v>-7.2000000000000028</v>
      </c>
      <c r="Y25" s="18">
        <f t="shared" si="11"/>
        <v>7.2000000000000028</v>
      </c>
      <c r="AA25" s="4">
        <v>81.3</v>
      </c>
      <c r="AB25" s="38">
        <f t="shared" si="12"/>
        <v>-10.299999999999997</v>
      </c>
      <c r="AC25" s="38">
        <f t="shared" si="13"/>
        <v>10.299999999999997</v>
      </c>
      <c r="AE25" s="4">
        <v>75</v>
      </c>
      <c r="AF25" s="25">
        <f t="shared" si="14"/>
        <v>-4</v>
      </c>
      <c r="AG25" s="25">
        <f t="shared" si="15"/>
        <v>4</v>
      </c>
      <c r="AI25" s="4">
        <v>78</v>
      </c>
      <c r="AJ25" s="47">
        <f t="shared" si="16"/>
        <v>-7</v>
      </c>
      <c r="AK25" s="47">
        <f t="shared" si="17"/>
        <v>7</v>
      </c>
      <c r="AM25" s="4">
        <v>78</v>
      </c>
      <c r="AN25" s="48">
        <f t="shared" si="18"/>
        <v>-7</v>
      </c>
      <c r="AO25" s="48">
        <f t="shared" si="19"/>
        <v>7</v>
      </c>
      <c r="AQ25" s="4">
        <v>82</v>
      </c>
      <c r="AR25" s="7">
        <f t="shared" si="20"/>
        <v>-11</v>
      </c>
      <c r="AS25" s="7">
        <f t="shared" si="21"/>
        <v>11</v>
      </c>
      <c r="AU25" s="4">
        <v>82</v>
      </c>
      <c r="AV25" s="18">
        <f t="shared" si="22"/>
        <v>-11</v>
      </c>
      <c r="AW25" s="18">
        <f t="shared" si="23"/>
        <v>11</v>
      </c>
      <c r="AY25" s="4">
        <v>76</v>
      </c>
      <c r="AZ25" s="38">
        <f t="shared" si="24"/>
        <v>-5</v>
      </c>
      <c r="BA25" s="38">
        <f t="shared" si="25"/>
        <v>5</v>
      </c>
      <c r="BC25" s="4">
        <v>80</v>
      </c>
      <c r="BD25" s="25">
        <f t="shared" si="26"/>
        <v>-9</v>
      </c>
      <c r="BE25" s="25">
        <f t="shared" si="27"/>
        <v>9</v>
      </c>
      <c r="BG25" s="4">
        <v>77</v>
      </c>
      <c r="BH25" s="47">
        <f t="shared" si="28"/>
        <v>-6</v>
      </c>
      <c r="BI25" s="47">
        <f t="shared" si="29"/>
        <v>6</v>
      </c>
      <c r="BK25" s="4">
        <v>81</v>
      </c>
      <c r="BL25" s="48">
        <f t="shared" si="30"/>
        <v>-10</v>
      </c>
      <c r="BM25" s="48">
        <f t="shared" si="31"/>
        <v>10</v>
      </c>
      <c r="BO25" s="4">
        <v>82.5</v>
      </c>
      <c r="BP25" s="7">
        <f t="shared" si="32"/>
        <v>-11.5</v>
      </c>
      <c r="BQ25" s="7">
        <f t="shared" si="33"/>
        <v>11.5</v>
      </c>
    </row>
    <row r="26" spans="1:69" s="2" customFormat="1">
      <c r="A26" s="2" t="s">
        <v>26</v>
      </c>
      <c r="B26" s="2">
        <v>56</v>
      </c>
      <c r="C26" s="2">
        <v>81</v>
      </c>
      <c r="D26" s="3">
        <f t="shared" si="1"/>
        <v>-25</v>
      </c>
      <c r="E26" s="3">
        <f t="shared" si="0"/>
        <v>25</v>
      </c>
      <c r="G26" s="2">
        <v>65.900000000000006</v>
      </c>
      <c r="H26" s="38">
        <f t="shared" si="2"/>
        <v>-9.9000000000000057</v>
      </c>
      <c r="I26" s="38">
        <f t="shared" si="3"/>
        <v>9.9000000000000057</v>
      </c>
      <c r="K26" s="2">
        <v>64</v>
      </c>
      <c r="L26" s="25">
        <f t="shared" si="4"/>
        <v>-8</v>
      </c>
      <c r="M26" s="25">
        <f t="shared" si="5"/>
        <v>8</v>
      </c>
      <c r="O26" s="2">
        <v>65.3</v>
      </c>
      <c r="P26" s="48">
        <f t="shared" si="6"/>
        <v>-9.2999999999999972</v>
      </c>
      <c r="Q26" s="48">
        <f t="shared" si="7"/>
        <v>9.2999999999999972</v>
      </c>
      <c r="S26" s="2">
        <v>69.599999999999994</v>
      </c>
      <c r="T26" s="7">
        <f t="shared" si="8"/>
        <v>-13.599999999999994</v>
      </c>
      <c r="U26" s="7">
        <f t="shared" si="9"/>
        <v>13.599999999999994</v>
      </c>
      <c r="W26" s="2">
        <v>63.8</v>
      </c>
      <c r="X26" s="18">
        <f t="shared" si="10"/>
        <v>-7.7999999999999972</v>
      </c>
      <c r="Y26" s="18">
        <f t="shared" si="11"/>
        <v>7.7999999999999972</v>
      </c>
      <c r="AA26" s="2">
        <v>67</v>
      </c>
      <c r="AB26" s="38">
        <f t="shared" si="12"/>
        <v>-11</v>
      </c>
      <c r="AC26" s="38">
        <f t="shared" si="13"/>
        <v>11</v>
      </c>
      <c r="AE26" s="2">
        <v>76</v>
      </c>
      <c r="AF26" s="25">
        <f t="shared" si="14"/>
        <v>-20</v>
      </c>
      <c r="AG26" s="25">
        <f t="shared" si="15"/>
        <v>20</v>
      </c>
      <c r="AI26" s="2">
        <v>67</v>
      </c>
      <c r="AJ26" s="47">
        <f t="shared" si="16"/>
        <v>-11</v>
      </c>
      <c r="AK26" s="47">
        <f t="shared" si="17"/>
        <v>11</v>
      </c>
      <c r="AM26" s="2">
        <v>77</v>
      </c>
      <c r="AN26" s="48">
        <f t="shared" si="18"/>
        <v>-21</v>
      </c>
      <c r="AO26" s="48">
        <f t="shared" si="19"/>
        <v>21</v>
      </c>
      <c r="AQ26" s="2">
        <v>67</v>
      </c>
      <c r="AR26" s="7">
        <f t="shared" si="20"/>
        <v>-11</v>
      </c>
      <c r="AS26" s="7">
        <f t="shared" si="21"/>
        <v>11</v>
      </c>
      <c r="AU26" s="2">
        <v>75</v>
      </c>
      <c r="AV26" s="18">
        <f t="shared" si="22"/>
        <v>-19</v>
      </c>
      <c r="AW26" s="18">
        <f t="shared" si="23"/>
        <v>19</v>
      </c>
      <c r="AY26" s="2">
        <v>63</v>
      </c>
      <c r="AZ26" s="38">
        <f t="shared" si="24"/>
        <v>-7</v>
      </c>
      <c r="BA26" s="38">
        <f t="shared" si="25"/>
        <v>7</v>
      </c>
      <c r="BC26" s="2">
        <v>64</v>
      </c>
      <c r="BD26" s="25">
        <f t="shared" si="26"/>
        <v>-8</v>
      </c>
      <c r="BE26" s="25">
        <f t="shared" si="27"/>
        <v>8</v>
      </c>
      <c r="BG26" s="2">
        <v>69</v>
      </c>
      <c r="BH26" s="47">
        <f t="shared" si="28"/>
        <v>-13</v>
      </c>
      <c r="BI26" s="47">
        <f t="shared" si="29"/>
        <v>13</v>
      </c>
      <c r="BK26" s="2">
        <v>87</v>
      </c>
      <c r="BL26" s="48">
        <f t="shared" si="30"/>
        <v>-31</v>
      </c>
      <c r="BM26" s="48">
        <f t="shared" si="31"/>
        <v>31</v>
      </c>
      <c r="BO26" s="2">
        <v>72</v>
      </c>
      <c r="BP26" s="7">
        <f t="shared" si="32"/>
        <v>-16</v>
      </c>
      <c r="BQ26" s="7">
        <f t="shared" si="33"/>
        <v>16</v>
      </c>
    </row>
    <row r="27" spans="1:69" s="34" customFormat="1">
      <c r="A27" s="34" t="s">
        <v>27</v>
      </c>
      <c r="B27" s="34">
        <v>94</v>
      </c>
      <c r="C27" s="34">
        <v>81</v>
      </c>
      <c r="D27" s="35">
        <f t="shared" si="1"/>
        <v>13</v>
      </c>
      <c r="E27" s="35">
        <f t="shared" si="0"/>
        <v>13</v>
      </c>
      <c r="G27" s="34">
        <v>73</v>
      </c>
      <c r="H27" s="38">
        <f t="shared" si="2"/>
        <v>21</v>
      </c>
      <c r="I27" s="38">
        <f t="shared" si="3"/>
        <v>21</v>
      </c>
      <c r="K27" s="34">
        <v>70.599999999999994</v>
      </c>
      <c r="L27" s="25">
        <f t="shared" si="4"/>
        <v>23.400000000000006</v>
      </c>
      <c r="M27" s="25">
        <f t="shared" si="5"/>
        <v>23.400000000000006</v>
      </c>
      <c r="O27" s="34">
        <v>72.400000000000006</v>
      </c>
      <c r="P27" s="48">
        <f t="shared" si="6"/>
        <v>21.599999999999994</v>
      </c>
      <c r="Q27" s="48">
        <f t="shared" si="7"/>
        <v>21.599999999999994</v>
      </c>
      <c r="S27" s="34">
        <v>75.400000000000006</v>
      </c>
      <c r="T27" s="7">
        <f t="shared" si="8"/>
        <v>18.599999999999994</v>
      </c>
      <c r="U27" s="7">
        <f t="shared" si="9"/>
        <v>18.599999999999994</v>
      </c>
      <c r="W27" s="34">
        <v>72</v>
      </c>
      <c r="X27" s="18">
        <f t="shared" si="10"/>
        <v>22</v>
      </c>
      <c r="Y27" s="18">
        <f t="shared" si="11"/>
        <v>22</v>
      </c>
      <c r="AA27" s="34">
        <v>74.5</v>
      </c>
      <c r="AB27" s="38">
        <f t="shared" si="12"/>
        <v>19.5</v>
      </c>
      <c r="AC27" s="38">
        <f t="shared" si="13"/>
        <v>19.5</v>
      </c>
      <c r="AE27" s="34">
        <v>65</v>
      </c>
      <c r="AF27" s="25">
        <f t="shared" si="14"/>
        <v>29</v>
      </c>
      <c r="AG27" s="25">
        <f t="shared" si="15"/>
        <v>29</v>
      </c>
      <c r="AI27" s="34">
        <v>70</v>
      </c>
      <c r="AJ27" s="47">
        <f t="shared" si="16"/>
        <v>24</v>
      </c>
      <c r="AK27" s="47">
        <f t="shared" si="17"/>
        <v>24</v>
      </c>
      <c r="AM27" s="34">
        <v>66</v>
      </c>
      <c r="AN27" s="48">
        <f t="shared" si="18"/>
        <v>28</v>
      </c>
      <c r="AO27" s="48">
        <f t="shared" si="19"/>
        <v>28</v>
      </c>
      <c r="AQ27" s="34">
        <v>70</v>
      </c>
      <c r="AR27" s="7">
        <f t="shared" si="20"/>
        <v>24</v>
      </c>
      <c r="AS27" s="7">
        <f t="shared" si="21"/>
        <v>24</v>
      </c>
      <c r="AU27" s="34">
        <v>68</v>
      </c>
      <c r="AV27" s="18">
        <f t="shared" si="22"/>
        <v>26</v>
      </c>
      <c r="AW27" s="18">
        <f t="shared" si="23"/>
        <v>26</v>
      </c>
      <c r="AY27" s="34">
        <v>69</v>
      </c>
      <c r="AZ27" s="38">
        <f t="shared" si="24"/>
        <v>25</v>
      </c>
      <c r="BA27" s="38">
        <f t="shared" si="25"/>
        <v>25</v>
      </c>
      <c r="BC27" s="34">
        <v>70</v>
      </c>
      <c r="BD27" s="25">
        <f t="shared" si="26"/>
        <v>24</v>
      </c>
      <c r="BE27" s="25">
        <f t="shared" si="27"/>
        <v>24</v>
      </c>
      <c r="BG27" s="34">
        <v>72</v>
      </c>
      <c r="BH27" s="47">
        <f t="shared" si="28"/>
        <v>22</v>
      </c>
      <c r="BI27" s="47">
        <f t="shared" si="29"/>
        <v>22</v>
      </c>
      <c r="BK27" s="34">
        <v>60</v>
      </c>
      <c r="BL27" s="48">
        <f t="shared" si="30"/>
        <v>34</v>
      </c>
      <c r="BM27" s="48">
        <f t="shared" si="31"/>
        <v>34</v>
      </c>
      <c r="BO27" s="34">
        <v>72.5</v>
      </c>
      <c r="BP27" s="7">
        <f t="shared" si="32"/>
        <v>21.5</v>
      </c>
      <c r="BQ27" s="7">
        <f t="shared" si="33"/>
        <v>21.5</v>
      </c>
    </row>
    <row r="28" spans="1:69" s="19" customFormat="1">
      <c r="A28" s="19" t="s">
        <v>28</v>
      </c>
      <c r="B28" s="19">
        <v>86</v>
      </c>
      <c r="C28" s="19">
        <v>81</v>
      </c>
      <c r="D28" s="20">
        <f t="shared" si="1"/>
        <v>5</v>
      </c>
      <c r="E28" s="20">
        <f t="shared" si="0"/>
        <v>5</v>
      </c>
      <c r="G28" s="19">
        <v>88</v>
      </c>
      <c r="H28" s="38">
        <f t="shared" si="2"/>
        <v>-2</v>
      </c>
      <c r="I28" s="38">
        <f t="shared" si="3"/>
        <v>2</v>
      </c>
      <c r="K28" s="19">
        <v>87.9</v>
      </c>
      <c r="L28" s="25">
        <f t="shared" si="4"/>
        <v>-1.9000000000000057</v>
      </c>
      <c r="M28" s="25">
        <f t="shared" si="5"/>
        <v>1.9000000000000057</v>
      </c>
      <c r="O28" s="19">
        <v>87.2</v>
      </c>
      <c r="P28" s="48">
        <f t="shared" si="6"/>
        <v>-1.2000000000000028</v>
      </c>
      <c r="Q28" s="48">
        <f t="shared" si="7"/>
        <v>1.2000000000000028</v>
      </c>
      <c r="S28" s="19">
        <v>84.3</v>
      </c>
      <c r="T28" s="7">
        <f t="shared" si="8"/>
        <v>1.7000000000000028</v>
      </c>
      <c r="U28" s="7">
        <f t="shared" si="9"/>
        <v>1.7000000000000028</v>
      </c>
      <c r="W28" s="19">
        <v>91.2</v>
      </c>
      <c r="X28" s="18">
        <f t="shared" si="10"/>
        <v>-5.2000000000000028</v>
      </c>
      <c r="Y28" s="18">
        <f t="shared" si="11"/>
        <v>5.2000000000000028</v>
      </c>
      <c r="AA28" s="19">
        <v>89.5</v>
      </c>
      <c r="AB28" s="38">
        <f t="shared" si="12"/>
        <v>-3.5</v>
      </c>
      <c r="AC28" s="38">
        <f t="shared" si="13"/>
        <v>3.5</v>
      </c>
      <c r="AE28" s="19">
        <v>92</v>
      </c>
      <c r="AF28" s="25">
        <f t="shared" si="14"/>
        <v>-6</v>
      </c>
      <c r="AG28" s="25">
        <f t="shared" si="15"/>
        <v>6</v>
      </c>
      <c r="AI28" s="19">
        <v>91</v>
      </c>
      <c r="AJ28" s="47">
        <f t="shared" si="16"/>
        <v>-5</v>
      </c>
      <c r="AK28" s="47">
        <f t="shared" si="17"/>
        <v>5</v>
      </c>
      <c r="AM28" s="19">
        <v>82</v>
      </c>
      <c r="AN28" s="48">
        <f t="shared" si="18"/>
        <v>4</v>
      </c>
      <c r="AO28" s="48">
        <f t="shared" si="19"/>
        <v>4</v>
      </c>
      <c r="AQ28" s="19">
        <v>91</v>
      </c>
      <c r="AR28" s="7">
        <f t="shared" si="20"/>
        <v>-5</v>
      </c>
      <c r="AS28" s="7">
        <f t="shared" si="21"/>
        <v>5</v>
      </c>
      <c r="AU28" s="19">
        <v>93</v>
      </c>
      <c r="AV28" s="18">
        <f t="shared" si="22"/>
        <v>-7</v>
      </c>
      <c r="AW28" s="18">
        <f t="shared" si="23"/>
        <v>7</v>
      </c>
      <c r="AY28" s="19">
        <v>86</v>
      </c>
      <c r="AZ28" s="38">
        <f t="shared" si="24"/>
        <v>0</v>
      </c>
      <c r="BA28" s="38">
        <f t="shared" si="25"/>
        <v>0</v>
      </c>
      <c r="BC28" s="19">
        <v>92</v>
      </c>
      <c r="BD28" s="25">
        <f t="shared" si="26"/>
        <v>-6</v>
      </c>
      <c r="BE28" s="25">
        <f t="shared" si="27"/>
        <v>6</v>
      </c>
      <c r="BG28" s="19">
        <v>90</v>
      </c>
      <c r="BH28" s="47">
        <f t="shared" si="28"/>
        <v>-4</v>
      </c>
      <c r="BI28" s="47">
        <f t="shared" si="29"/>
        <v>4</v>
      </c>
      <c r="BK28" s="19">
        <v>88</v>
      </c>
      <c r="BL28" s="48">
        <f t="shared" si="30"/>
        <v>-2</v>
      </c>
      <c r="BM28" s="48">
        <f t="shared" si="31"/>
        <v>2</v>
      </c>
      <c r="BO28" s="19">
        <v>87.5</v>
      </c>
      <c r="BP28" s="7">
        <f t="shared" si="32"/>
        <v>-1.5</v>
      </c>
      <c r="BQ28" s="7">
        <f t="shared" si="33"/>
        <v>1.5</v>
      </c>
    </row>
    <row r="29" spans="1:69" s="43" customFormat="1">
      <c r="A29" s="43" t="s">
        <v>29</v>
      </c>
      <c r="B29" s="43">
        <v>82</v>
      </c>
      <c r="C29" s="43">
        <v>81</v>
      </c>
      <c r="D29" s="44">
        <f t="shared" si="1"/>
        <v>1</v>
      </c>
      <c r="E29" s="44">
        <f t="shared" si="0"/>
        <v>1</v>
      </c>
      <c r="G29" s="43">
        <v>83.6</v>
      </c>
      <c r="H29" s="38">
        <f t="shared" si="2"/>
        <v>-1.5999999999999943</v>
      </c>
      <c r="I29" s="38">
        <f t="shared" si="3"/>
        <v>1.5999999999999943</v>
      </c>
      <c r="K29" s="43">
        <v>82.5</v>
      </c>
      <c r="L29" s="25">
        <f t="shared" si="4"/>
        <v>-0.5</v>
      </c>
      <c r="M29" s="25">
        <f t="shared" si="5"/>
        <v>0.5</v>
      </c>
      <c r="O29" s="43">
        <v>80.900000000000006</v>
      </c>
      <c r="P29" s="48">
        <f t="shared" si="6"/>
        <v>1.0999999999999943</v>
      </c>
      <c r="Q29" s="48">
        <f t="shared" si="7"/>
        <v>1.0999999999999943</v>
      </c>
      <c r="S29" s="43">
        <v>85.3</v>
      </c>
      <c r="T29" s="7">
        <f t="shared" si="8"/>
        <v>-3.2999999999999972</v>
      </c>
      <c r="U29" s="7">
        <f t="shared" si="9"/>
        <v>3.2999999999999972</v>
      </c>
      <c r="W29" s="43">
        <v>84.2</v>
      </c>
      <c r="X29" s="18">
        <f t="shared" si="10"/>
        <v>-2.2000000000000028</v>
      </c>
      <c r="Y29" s="18">
        <f t="shared" si="11"/>
        <v>2.2000000000000028</v>
      </c>
      <c r="AA29" s="43">
        <v>84.9</v>
      </c>
      <c r="AB29" s="38">
        <f t="shared" si="12"/>
        <v>-2.9000000000000057</v>
      </c>
      <c r="AC29" s="38">
        <f t="shared" si="13"/>
        <v>2.9000000000000057</v>
      </c>
      <c r="AE29" s="43">
        <v>80</v>
      </c>
      <c r="AF29" s="25">
        <f t="shared" si="14"/>
        <v>2</v>
      </c>
      <c r="AG29" s="25">
        <f t="shared" si="15"/>
        <v>2</v>
      </c>
      <c r="AI29" s="43">
        <v>83</v>
      </c>
      <c r="AJ29" s="47">
        <f t="shared" si="16"/>
        <v>-1</v>
      </c>
      <c r="AK29" s="47">
        <f t="shared" si="17"/>
        <v>1</v>
      </c>
      <c r="AM29" s="43">
        <v>81</v>
      </c>
      <c r="AN29" s="48">
        <f t="shared" si="18"/>
        <v>1</v>
      </c>
      <c r="AO29" s="48">
        <f t="shared" si="19"/>
        <v>1</v>
      </c>
      <c r="AQ29" s="43">
        <v>80</v>
      </c>
      <c r="AR29" s="7">
        <f t="shared" si="20"/>
        <v>2</v>
      </c>
      <c r="AS29" s="7">
        <f t="shared" si="21"/>
        <v>2</v>
      </c>
      <c r="AU29" s="43">
        <v>85</v>
      </c>
      <c r="AV29" s="18">
        <f t="shared" si="22"/>
        <v>-3</v>
      </c>
      <c r="AW29" s="18">
        <f t="shared" si="23"/>
        <v>3</v>
      </c>
      <c r="AY29" s="43">
        <v>80</v>
      </c>
      <c r="AZ29" s="38">
        <f t="shared" si="24"/>
        <v>2</v>
      </c>
      <c r="BA29" s="38">
        <f t="shared" si="25"/>
        <v>2</v>
      </c>
      <c r="BC29" s="43">
        <v>83</v>
      </c>
      <c r="BD29" s="25">
        <f t="shared" si="26"/>
        <v>-1</v>
      </c>
      <c r="BE29" s="25">
        <f t="shared" si="27"/>
        <v>1</v>
      </c>
      <c r="BG29" s="43">
        <v>83</v>
      </c>
      <c r="BH29" s="47">
        <f t="shared" si="28"/>
        <v>-1</v>
      </c>
      <c r="BI29" s="47">
        <f t="shared" si="29"/>
        <v>1</v>
      </c>
      <c r="BK29" s="43">
        <v>83</v>
      </c>
      <c r="BL29" s="48">
        <f t="shared" si="30"/>
        <v>-1</v>
      </c>
      <c r="BM29" s="48">
        <f t="shared" si="31"/>
        <v>1</v>
      </c>
      <c r="BO29" s="43">
        <v>83</v>
      </c>
      <c r="BP29" s="7">
        <f t="shared" si="32"/>
        <v>-1</v>
      </c>
      <c r="BQ29" s="7">
        <f t="shared" si="33"/>
        <v>1</v>
      </c>
    </row>
    <row r="30" spans="1:69" s="45" customFormat="1">
      <c r="A30" s="45" t="s">
        <v>30</v>
      </c>
      <c r="B30" s="45">
        <v>73</v>
      </c>
      <c r="C30" s="45">
        <v>81</v>
      </c>
      <c r="D30" s="46">
        <f t="shared" si="1"/>
        <v>-8</v>
      </c>
      <c r="E30" s="46">
        <f t="shared" si="0"/>
        <v>8</v>
      </c>
      <c r="G30" s="45">
        <v>83.1</v>
      </c>
      <c r="H30" s="38">
        <f t="shared" si="2"/>
        <v>-10.099999999999994</v>
      </c>
      <c r="I30" s="38">
        <f t="shared" si="3"/>
        <v>10.099999999999994</v>
      </c>
      <c r="K30" s="45">
        <v>82.4</v>
      </c>
      <c r="L30" s="25">
        <f t="shared" si="4"/>
        <v>-9.4000000000000057</v>
      </c>
      <c r="M30" s="25">
        <f t="shared" si="5"/>
        <v>9.4000000000000057</v>
      </c>
      <c r="O30" s="45">
        <v>83.1</v>
      </c>
      <c r="P30" s="48">
        <f t="shared" si="6"/>
        <v>-10.099999999999994</v>
      </c>
      <c r="Q30" s="48">
        <f t="shared" si="7"/>
        <v>10.099999999999994</v>
      </c>
      <c r="S30" s="45">
        <v>83.3</v>
      </c>
      <c r="T30" s="7">
        <f t="shared" si="8"/>
        <v>-10.299999999999997</v>
      </c>
      <c r="U30" s="7">
        <f t="shared" si="9"/>
        <v>10.299999999999997</v>
      </c>
      <c r="W30" s="45">
        <v>84.3</v>
      </c>
      <c r="X30" s="18">
        <f t="shared" si="10"/>
        <v>-11.299999999999997</v>
      </c>
      <c r="Y30" s="18">
        <f t="shared" si="11"/>
        <v>11.299999999999997</v>
      </c>
      <c r="AA30" s="45">
        <v>82.4</v>
      </c>
      <c r="AB30" s="38">
        <f t="shared" si="12"/>
        <v>-9.4000000000000057</v>
      </c>
      <c r="AC30" s="38">
        <f t="shared" si="13"/>
        <v>9.4000000000000057</v>
      </c>
      <c r="AE30" s="45">
        <v>83</v>
      </c>
      <c r="AF30" s="25">
        <f t="shared" si="14"/>
        <v>-10</v>
      </c>
      <c r="AG30" s="25">
        <f t="shared" si="15"/>
        <v>10</v>
      </c>
      <c r="AI30" s="45">
        <v>92</v>
      </c>
      <c r="AJ30" s="47">
        <f t="shared" si="16"/>
        <v>-19</v>
      </c>
      <c r="AK30" s="47">
        <f t="shared" si="17"/>
        <v>19</v>
      </c>
      <c r="AM30" s="45">
        <v>93</v>
      </c>
      <c r="AN30" s="48">
        <f t="shared" si="18"/>
        <v>-20</v>
      </c>
      <c r="AO30" s="48">
        <f t="shared" si="19"/>
        <v>20</v>
      </c>
      <c r="AQ30" s="45">
        <v>89</v>
      </c>
      <c r="AR30" s="7">
        <f t="shared" si="20"/>
        <v>-16</v>
      </c>
      <c r="AS30" s="7">
        <f t="shared" si="21"/>
        <v>16</v>
      </c>
      <c r="AU30" s="45">
        <v>87</v>
      </c>
      <c r="AV30" s="18">
        <f t="shared" si="22"/>
        <v>-14</v>
      </c>
      <c r="AW30" s="18">
        <f t="shared" si="23"/>
        <v>14</v>
      </c>
      <c r="AY30" s="45">
        <v>91</v>
      </c>
      <c r="AZ30" s="38">
        <f t="shared" si="24"/>
        <v>-18</v>
      </c>
      <c r="BA30" s="38">
        <f t="shared" si="25"/>
        <v>18</v>
      </c>
      <c r="BC30" s="45">
        <v>88</v>
      </c>
      <c r="BD30" s="25">
        <f t="shared" si="26"/>
        <v>-15</v>
      </c>
      <c r="BE30" s="25">
        <f t="shared" si="27"/>
        <v>15</v>
      </c>
      <c r="BG30" s="45">
        <v>72</v>
      </c>
      <c r="BH30" s="47">
        <f t="shared" si="28"/>
        <v>1</v>
      </c>
      <c r="BI30" s="47">
        <f t="shared" si="29"/>
        <v>1</v>
      </c>
      <c r="BK30" s="45">
        <v>81</v>
      </c>
      <c r="BL30" s="48">
        <f t="shared" si="30"/>
        <v>-8</v>
      </c>
      <c r="BM30" s="48">
        <f t="shared" si="31"/>
        <v>8</v>
      </c>
      <c r="BO30" s="45">
        <v>72.5</v>
      </c>
      <c r="BP30" s="7">
        <f t="shared" si="32"/>
        <v>0.5</v>
      </c>
      <c r="BQ30" s="7">
        <f t="shared" si="33"/>
        <v>0.5</v>
      </c>
    </row>
    <row r="31" spans="1:69" s="21" customFormat="1">
      <c r="A31" s="21" t="s">
        <v>31</v>
      </c>
      <c r="B31" s="21">
        <v>71</v>
      </c>
      <c r="C31" s="21">
        <v>81</v>
      </c>
      <c r="D31" s="22">
        <f t="shared" si="1"/>
        <v>-10</v>
      </c>
      <c r="E31" s="22">
        <f t="shared" si="0"/>
        <v>10</v>
      </c>
      <c r="G31" s="21">
        <v>79</v>
      </c>
      <c r="H31" s="38">
        <f t="shared" si="2"/>
        <v>-8</v>
      </c>
      <c r="I31" s="38">
        <f t="shared" si="3"/>
        <v>8</v>
      </c>
      <c r="K31" s="21">
        <v>80.8</v>
      </c>
      <c r="L31" s="25">
        <f t="shared" si="4"/>
        <v>-9.7999999999999972</v>
      </c>
      <c r="M31" s="25">
        <f t="shared" si="5"/>
        <v>9.7999999999999972</v>
      </c>
      <c r="O31" s="21">
        <v>81.099999999999994</v>
      </c>
      <c r="P31" s="48">
        <f t="shared" si="6"/>
        <v>-10.099999999999994</v>
      </c>
      <c r="Q31" s="48">
        <f t="shared" si="7"/>
        <v>10.099999999999994</v>
      </c>
      <c r="S31" s="21">
        <v>79.8</v>
      </c>
      <c r="T31" s="7">
        <f t="shared" si="8"/>
        <v>-8.7999999999999972</v>
      </c>
      <c r="U31" s="7">
        <f t="shared" si="9"/>
        <v>8.7999999999999972</v>
      </c>
      <c r="W31" s="21">
        <v>73.5</v>
      </c>
      <c r="X31" s="18">
        <f t="shared" si="10"/>
        <v>-2.5</v>
      </c>
      <c r="Y31" s="18">
        <f t="shared" si="11"/>
        <v>2.5</v>
      </c>
      <c r="AA31" s="21">
        <v>79.900000000000006</v>
      </c>
      <c r="AB31" s="38">
        <f t="shared" si="12"/>
        <v>-8.9000000000000057</v>
      </c>
      <c r="AC31" s="38">
        <f t="shared" si="13"/>
        <v>8.9000000000000057</v>
      </c>
      <c r="AE31" s="21">
        <v>90</v>
      </c>
      <c r="AF31" s="25">
        <f t="shared" si="14"/>
        <v>-19</v>
      </c>
      <c r="AG31" s="25">
        <f t="shared" si="15"/>
        <v>19</v>
      </c>
      <c r="AI31" s="21">
        <v>73</v>
      </c>
      <c r="AJ31" s="47">
        <f t="shared" si="16"/>
        <v>-2</v>
      </c>
      <c r="AK31" s="47">
        <f t="shared" si="17"/>
        <v>2</v>
      </c>
      <c r="AM31" s="21">
        <v>74</v>
      </c>
      <c r="AN31" s="48">
        <f t="shared" si="18"/>
        <v>-3</v>
      </c>
      <c r="AO31" s="48">
        <f t="shared" si="19"/>
        <v>3</v>
      </c>
      <c r="AQ31" s="21">
        <v>78</v>
      </c>
      <c r="AR31" s="7">
        <f t="shared" si="20"/>
        <v>-7</v>
      </c>
      <c r="AS31" s="7">
        <f t="shared" si="21"/>
        <v>7</v>
      </c>
      <c r="AU31" s="21">
        <v>71</v>
      </c>
      <c r="AV31" s="18">
        <f t="shared" si="22"/>
        <v>0</v>
      </c>
      <c r="AW31" s="18">
        <f t="shared" si="23"/>
        <v>0</v>
      </c>
      <c r="AY31" s="21">
        <v>82</v>
      </c>
      <c r="AZ31" s="38">
        <f t="shared" si="24"/>
        <v>-11</v>
      </c>
      <c r="BA31" s="38">
        <f t="shared" si="25"/>
        <v>11</v>
      </c>
      <c r="BC31" s="21">
        <v>76</v>
      </c>
      <c r="BD31" s="25">
        <f t="shared" si="26"/>
        <v>-5</v>
      </c>
      <c r="BE31" s="25">
        <f t="shared" si="27"/>
        <v>5</v>
      </c>
      <c r="BG31" s="21">
        <v>77</v>
      </c>
      <c r="BH31" s="47">
        <f t="shared" si="28"/>
        <v>-6</v>
      </c>
      <c r="BI31" s="47">
        <f t="shared" si="29"/>
        <v>6</v>
      </c>
      <c r="BK31" s="21">
        <v>70</v>
      </c>
      <c r="BL31" s="48">
        <f t="shared" si="30"/>
        <v>1</v>
      </c>
      <c r="BM31" s="48">
        <f t="shared" si="31"/>
        <v>1</v>
      </c>
      <c r="BO31" s="21">
        <v>76</v>
      </c>
      <c r="BP31" s="7">
        <f t="shared" si="32"/>
        <v>-5</v>
      </c>
      <c r="BQ31" s="7">
        <f t="shared" si="33"/>
        <v>5</v>
      </c>
    </row>
  </sheetData>
  <mergeCells count="17">
    <mergeCell ref="BO1:BQ1"/>
    <mergeCell ref="AU1:AW1"/>
    <mergeCell ref="AY1:BA1"/>
    <mergeCell ref="BC1:BE1"/>
    <mergeCell ref="BG1:BI1"/>
    <mergeCell ref="BK1:BM1"/>
    <mergeCell ref="AQ1:AS1"/>
    <mergeCell ref="C1:E1"/>
    <mergeCell ref="G1:I1"/>
    <mergeCell ref="K1:M1"/>
    <mergeCell ref="O1:Q1"/>
    <mergeCell ref="S1:U1"/>
    <mergeCell ref="W1:Y1"/>
    <mergeCell ref="AA1:AC1"/>
    <mergeCell ref="AE1:AG1"/>
    <mergeCell ref="AI1:AK1"/>
    <mergeCell ref="AM1:A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</dc:creator>
  <cp:lastModifiedBy>Robbie</cp:lastModifiedBy>
  <dcterms:created xsi:type="dcterms:W3CDTF">2011-05-19T05:37:58Z</dcterms:created>
  <dcterms:modified xsi:type="dcterms:W3CDTF">2012-01-28T06:21:28Z</dcterms:modified>
</cp:coreProperties>
</file>