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hidePivotFieldList="1" autoCompressPictures="0"/>
  <bookViews>
    <workbookView xWindow="180" yWindow="0" windowWidth="25600" windowHeight="18380" tabRatio="500"/>
  </bookViews>
  <sheets>
    <sheet name="bpstats_07-13-2011.csv" sheetId="1" r:id="rId1"/>
    <sheet name="Sheet2" sheetId="3" r:id="rId2"/>
    <sheet name="Sheet1" sheetId="2" r:id="rId3"/>
    <sheet name="Sheet3" sheetId="4" r:id="rId4"/>
  </sheets>
  <definedNames>
    <definedName name="_xlnm._FilterDatabase" localSheetId="0" hidden="1">'bpstats_07-13-2011.csv'!$A$1:$O$16</definedName>
    <definedName name="_xlnm._FilterDatabase" localSheetId="2" hidden="1">Sheet1!$A$1:$S$370</definedName>
  </definedNames>
  <calcPr calcId="140001" concurrentCalc="0"/>
  <pivotCaches>
    <pivotCache cacheId="9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4" l="1"/>
  <c r="T7" i="4"/>
  <c r="O6" i="4"/>
  <c r="T6" i="4"/>
  <c r="O25" i="4"/>
  <c r="T25" i="4"/>
  <c r="O10" i="4"/>
  <c r="T10" i="4"/>
  <c r="O24" i="4"/>
  <c r="T24" i="4"/>
  <c r="O5" i="4"/>
  <c r="T5" i="4"/>
  <c r="O4" i="4"/>
  <c r="T4" i="4"/>
  <c r="O26" i="4"/>
  <c r="T26" i="4"/>
  <c r="O3" i="4"/>
  <c r="T3" i="4"/>
  <c r="O20" i="4"/>
  <c r="T20" i="4"/>
  <c r="O15" i="4"/>
  <c r="T15" i="4"/>
  <c r="O12" i="4"/>
  <c r="T12" i="4"/>
  <c r="O13" i="4"/>
  <c r="T13" i="4"/>
  <c r="O22" i="4"/>
  <c r="T22" i="4"/>
  <c r="O14" i="4"/>
  <c r="T14" i="4"/>
  <c r="O16" i="4"/>
  <c r="T16" i="4"/>
  <c r="O2" i="4"/>
  <c r="T2" i="4"/>
  <c r="O31" i="4"/>
  <c r="T31" i="4"/>
  <c r="O9" i="4"/>
  <c r="T9" i="4"/>
  <c r="O30" i="4"/>
  <c r="T30" i="4"/>
  <c r="O17" i="4"/>
  <c r="T17" i="4"/>
  <c r="O18" i="4"/>
  <c r="T18" i="4"/>
  <c r="O8" i="4"/>
  <c r="T8" i="4"/>
  <c r="O23" i="4"/>
  <c r="T23" i="4"/>
  <c r="O11" i="4"/>
  <c r="T11" i="4"/>
  <c r="O27" i="4"/>
  <c r="T27" i="4"/>
  <c r="O21" i="4"/>
  <c r="T21" i="4"/>
  <c r="O19" i="4"/>
  <c r="T19" i="4"/>
  <c r="O28" i="4"/>
  <c r="T28" i="4"/>
  <c r="T32" i="4"/>
  <c r="O29" i="4"/>
  <c r="T29" i="4"/>
  <c r="N7" i="4"/>
  <c r="S7" i="4"/>
  <c r="N6" i="4"/>
  <c r="S6" i="4"/>
  <c r="N25" i="4"/>
  <c r="S25" i="4"/>
  <c r="N10" i="4"/>
  <c r="S10" i="4"/>
  <c r="N24" i="4"/>
  <c r="S24" i="4"/>
  <c r="N5" i="4"/>
  <c r="S5" i="4"/>
  <c r="N4" i="4"/>
  <c r="S4" i="4"/>
  <c r="N26" i="4"/>
  <c r="S26" i="4"/>
  <c r="N3" i="4"/>
  <c r="S3" i="4"/>
  <c r="N20" i="4"/>
  <c r="S20" i="4"/>
  <c r="N15" i="4"/>
  <c r="S15" i="4"/>
  <c r="N12" i="4"/>
  <c r="S12" i="4"/>
  <c r="N13" i="4"/>
  <c r="S13" i="4"/>
  <c r="N22" i="4"/>
  <c r="S22" i="4"/>
  <c r="N14" i="4"/>
  <c r="S14" i="4"/>
  <c r="N16" i="4"/>
  <c r="S16" i="4"/>
  <c r="N2" i="4"/>
  <c r="S2" i="4"/>
  <c r="N31" i="4"/>
  <c r="S31" i="4"/>
  <c r="N9" i="4"/>
  <c r="S9" i="4"/>
  <c r="N30" i="4"/>
  <c r="S30" i="4"/>
  <c r="N17" i="4"/>
  <c r="S17" i="4"/>
  <c r="N18" i="4"/>
  <c r="S18" i="4"/>
  <c r="N8" i="4"/>
  <c r="S8" i="4"/>
  <c r="N23" i="4"/>
  <c r="S23" i="4"/>
  <c r="N11" i="4"/>
  <c r="S11" i="4"/>
  <c r="N27" i="4"/>
  <c r="S27" i="4"/>
  <c r="N21" i="4"/>
  <c r="S21" i="4"/>
  <c r="N19" i="4"/>
  <c r="S19" i="4"/>
  <c r="N28" i="4"/>
  <c r="S28" i="4"/>
  <c r="S32" i="4"/>
  <c r="N29" i="4"/>
  <c r="S29" i="4"/>
  <c r="M7" i="4"/>
  <c r="R7" i="4"/>
  <c r="M6" i="4"/>
  <c r="R6" i="4"/>
  <c r="M25" i="4"/>
  <c r="R25" i="4"/>
  <c r="M10" i="4"/>
  <c r="R10" i="4"/>
  <c r="M24" i="4"/>
  <c r="R24" i="4"/>
  <c r="M5" i="4"/>
  <c r="R5" i="4"/>
  <c r="M4" i="4"/>
  <c r="R4" i="4"/>
  <c r="M26" i="4"/>
  <c r="R26" i="4"/>
  <c r="M3" i="4"/>
  <c r="R3" i="4"/>
  <c r="M20" i="4"/>
  <c r="R20" i="4"/>
  <c r="M15" i="4"/>
  <c r="R15" i="4"/>
  <c r="M12" i="4"/>
  <c r="R12" i="4"/>
  <c r="M13" i="4"/>
  <c r="R13" i="4"/>
  <c r="M22" i="4"/>
  <c r="R22" i="4"/>
  <c r="M14" i="4"/>
  <c r="R14" i="4"/>
  <c r="M16" i="4"/>
  <c r="R16" i="4"/>
  <c r="M2" i="4"/>
  <c r="R2" i="4"/>
  <c r="M31" i="4"/>
  <c r="R31" i="4"/>
  <c r="M9" i="4"/>
  <c r="R9" i="4"/>
  <c r="M30" i="4"/>
  <c r="R30" i="4"/>
  <c r="M17" i="4"/>
  <c r="R17" i="4"/>
  <c r="M18" i="4"/>
  <c r="R18" i="4"/>
  <c r="M8" i="4"/>
  <c r="R8" i="4"/>
  <c r="M23" i="4"/>
  <c r="R23" i="4"/>
  <c r="M11" i="4"/>
  <c r="R11" i="4"/>
  <c r="M27" i="4"/>
  <c r="R27" i="4"/>
  <c r="M21" i="4"/>
  <c r="R21" i="4"/>
  <c r="M19" i="4"/>
  <c r="R19" i="4"/>
  <c r="M28" i="4"/>
  <c r="R28" i="4"/>
  <c r="R32" i="4"/>
  <c r="M29" i="4"/>
  <c r="R29" i="4"/>
  <c r="L7" i="4"/>
  <c r="Q7" i="4"/>
  <c r="L6" i="4"/>
  <c r="Q6" i="4"/>
  <c r="L25" i="4"/>
  <c r="Q25" i="4"/>
  <c r="L10" i="4"/>
  <c r="Q10" i="4"/>
  <c r="L24" i="4"/>
  <c r="Q24" i="4"/>
  <c r="L5" i="4"/>
  <c r="Q5" i="4"/>
  <c r="L4" i="4"/>
  <c r="Q4" i="4"/>
  <c r="L26" i="4"/>
  <c r="Q26" i="4"/>
  <c r="L3" i="4"/>
  <c r="Q3" i="4"/>
  <c r="L20" i="4"/>
  <c r="Q20" i="4"/>
  <c r="L15" i="4"/>
  <c r="Q15" i="4"/>
  <c r="L12" i="4"/>
  <c r="Q12" i="4"/>
  <c r="L13" i="4"/>
  <c r="Q13" i="4"/>
  <c r="L22" i="4"/>
  <c r="Q22" i="4"/>
  <c r="L14" i="4"/>
  <c r="Q14" i="4"/>
  <c r="L16" i="4"/>
  <c r="Q16" i="4"/>
  <c r="L2" i="4"/>
  <c r="Q2" i="4"/>
  <c r="L31" i="4"/>
  <c r="Q31" i="4"/>
  <c r="L9" i="4"/>
  <c r="Q9" i="4"/>
  <c r="L30" i="4"/>
  <c r="Q30" i="4"/>
  <c r="L17" i="4"/>
  <c r="Q17" i="4"/>
  <c r="L18" i="4"/>
  <c r="Q18" i="4"/>
  <c r="L8" i="4"/>
  <c r="Q8" i="4"/>
  <c r="L23" i="4"/>
  <c r="Q23" i="4"/>
  <c r="L11" i="4"/>
  <c r="Q11" i="4"/>
  <c r="L27" i="4"/>
  <c r="Q27" i="4"/>
  <c r="L21" i="4"/>
  <c r="Q21" i="4"/>
  <c r="L19" i="4"/>
  <c r="Q19" i="4"/>
  <c r="L28" i="4"/>
  <c r="Q28" i="4"/>
  <c r="Q32" i="4"/>
  <c r="L29" i="4"/>
  <c r="Q29" i="4"/>
  <c r="P29" i="4"/>
  <c r="P31" i="4"/>
  <c r="P27" i="4"/>
  <c r="P4" i="4"/>
  <c r="P19" i="4"/>
  <c r="P9" i="4"/>
  <c r="P15" i="4"/>
  <c r="P26" i="4"/>
  <c r="P14" i="4"/>
  <c r="P2" i="4"/>
  <c r="P11" i="4"/>
  <c r="P13" i="4"/>
  <c r="P5" i="4"/>
  <c r="P8" i="4"/>
  <c r="P24" i="4"/>
  <c r="P16" i="4"/>
  <c r="P10" i="4"/>
  <c r="P3" i="4"/>
  <c r="P23" i="4"/>
  <c r="P12" i="4"/>
  <c r="P25" i="4"/>
  <c r="P28" i="4"/>
  <c r="P21" i="4"/>
  <c r="P18" i="4"/>
  <c r="P6" i="4"/>
  <c r="P20" i="4"/>
  <c r="P7" i="4"/>
  <c r="P22" i="4"/>
  <c r="P30" i="4"/>
  <c r="P32" i="4"/>
  <c r="O32" i="4"/>
  <c r="N32" i="4"/>
  <c r="M32" i="4"/>
  <c r="L32" i="4"/>
  <c r="P17" i="4"/>
  <c r="R42" i="2"/>
  <c r="R26" i="2"/>
  <c r="R15" i="2"/>
  <c r="R10" i="2"/>
  <c r="R44" i="2"/>
  <c r="R27" i="2"/>
  <c r="R11" i="2"/>
  <c r="R71" i="2"/>
  <c r="R6" i="2"/>
  <c r="R48" i="2"/>
  <c r="R65" i="2"/>
  <c r="R90" i="2"/>
  <c r="R69" i="2"/>
  <c r="R19" i="2"/>
  <c r="R38" i="2"/>
  <c r="R54" i="2"/>
  <c r="R57" i="2"/>
  <c r="R117" i="2"/>
  <c r="R98" i="2"/>
  <c r="R24" i="2"/>
  <c r="R41" i="2"/>
  <c r="R72" i="2"/>
  <c r="R43" i="2"/>
  <c r="R104" i="2"/>
  <c r="R51" i="2"/>
  <c r="R59" i="2"/>
  <c r="R2" i="2"/>
  <c r="R33" i="2"/>
  <c r="R64" i="2"/>
  <c r="R23" i="2"/>
  <c r="R5" i="2"/>
  <c r="R84" i="2"/>
  <c r="R83" i="2"/>
  <c r="R146" i="2"/>
  <c r="R35" i="2"/>
  <c r="R76" i="2"/>
  <c r="R112" i="2"/>
  <c r="R107" i="2"/>
  <c r="R78" i="2"/>
  <c r="R62" i="2"/>
  <c r="R141" i="2"/>
  <c r="R119" i="2"/>
  <c r="R147" i="2"/>
  <c r="R40" i="2"/>
  <c r="R182" i="2"/>
  <c r="R153" i="2"/>
  <c r="R81" i="2"/>
  <c r="R79" i="2"/>
  <c r="R47" i="2"/>
  <c r="R96" i="2"/>
  <c r="R126" i="2"/>
  <c r="R16" i="2"/>
  <c r="R58" i="2"/>
  <c r="R25" i="2"/>
  <c r="R101" i="2"/>
  <c r="R92" i="2"/>
  <c r="R156" i="2"/>
  <c r="R28" i="2"/>
  <c r="R175" i="2"/>
  <c r="R63" i="2"/>
  <c r="R159" i="2"/>
  <c r="R179" i="2"/>
  <c r="R87" i="2"/>
  <c r="R8" i="2"/>
  <c r="R178" i="2"/>
  <c r="R130" i="2"/>
  <c r="R148" i="2"/>
  <c r="R99" i="2"/>
  <c r="R45" i="2"/>
  <c r="R85" i="2"/>
  <c r="R190" i="2"/>
  <c r="R231" i="2"/>
  <c r="R168" i="2"/>
  <c r="R31" i="2"/>
  <c r="R121" i="2"/>
  <c r="R122" i="2"/>
  <c r="R170" i="2"/>
  <c r="R139" i="2"/>
  <c r="R49" i="2"/>
  <c r="R88" i="2"/>
  <c r="R132" i="2"/>
  <c r="R202" i="2"/>
  <c r="R94" i="2"/>
  <c r="R172" i="2"/>
  <c r="R158" i="2"/>
  <c r="R106" i="2"/>
  <c r="R86" i="2"/>
  <c r="R118" i="2"/>
  <c r="R22" i="2"/>
  <c r="R53" i="2"/>
  <c r="R183" i="2"/>
  <c r="R110" i="2"/>
  <c r="R100" i="2"/>
  <c r="R212" i="2"/>
  <c r="R102" i="2"/>
  <c r="R253" i="2"/>
  <c r="R129" i="2"/>
  <c r="R73" i="2"/>
  <c r="R124" i="2"/>
  <c r="R116" i="2"/>
  <c r="R211" i="2"/>
  <c r="R157" i="2"/>
  <c r="R154" i="2"/>
  <c r="R105" i="2"/>
  <c r="R174" i="2"/>
  <c r="R223" i="2"/>
  <c r="R270" i="2"/>
  <c r="R21" i="2"/>
  <c r="R197" i="2"/>
  <c r="R288" i="2"/>
  <c r="R189" i="2"/>
  <c r="R125" i="2"/>
  <c r="R137" i="2"/>
  <c r="R120" i="2"/>
  <c r="R152" i="2"/>
  <c r="R144" i="2"/>
  <c r="R164" i="2"/>
  <c r="R290" i="2"/>
  <c r="R143" i="2"/>
  <c r="R46" i="2"/>
  <c r="R97" i="2"/>
  <c r="R206" i="2"/>
  <c r="R251" i="2"/>
  <c r="R114" i="2"/>
  <c r="R165" i="2"/>
  <c r="R113" i="2"/>
  <c r="R89" i="2"/>
  <c r="R37" i="2"/>
  <c r="R167" i="2"/>
  <c r="R18" i="2"/>
  <c r="R14" i="2"/>
  <c r="R17" i="2"/>
  <c r="R239" i="2"/>
  <c r="R131" i="2"/>
  <c r="R185" i="2"/>
  <c r="R39" i="2"/>
  <c r="R108" i="2"/>
  <c r="R198" i="2"/>
  <c r="R240" i="2"/>
  <c r="R91" i="2"/>
  <c r="R56" i="2"/>
  <c r="R236" i="2"/>
  <c r="R149" i="2"/>
  <c r="R274" i="2"/>
  <c r="R224" i="2"/>
  <c r="R258" i="2"/>
  <c r="R208" i="2"/>
  <c r="R155" i="2"/>
  <c r="R169" i="2"/>
  <c r="R217" i="2"/>
  <c r="R262" i="2"/>
  <c r="R285" i="2"/>
  <c r="R252" i="2"/>
  <c r="R123" i="2"/>
  <c r="R235" i="2"/>
  <c r="R136" i="2"/>
  <c r="R171" i="2"/>
  <c r="R205" i="2"/>
  <c r="R194" i="2"/>
  <c r="R265" i="2"/>
  <c r="R192" i="2"/>
  <c r="R61" i="2"/>
  <c r="R196" i="2"/>
  <c r="R204" i="2"/>
  <c r="R294" i="2"/>
  <c r="R160" i="2"/>
  <c r="R245" i="2"/>
  <c r="R293" i="2"/>
  <c r="R324" i="2"/>
  <c r="R60" i="2"/>
  <c r="R32" i="2"/>
  <c r="R238" i="2"/>
  <c r="R109" i="2"/>
  <c r="R216" i="2"/>
  <c r="R280" i="2"/>
  <c r="R247" i="2"/>
  <c r="R273" i="2"/>
  <c r="R219" i="2"/>
  <c r="R177" i="2"/>
  <c r="R259" i="2"/>
  <c r="R256" i="2"/>
  <c r="R261" i="2"/>
  <c r="R214" i="2"/>
  <c r="R12" i="2"/>
  <c r="R306" i="2"/>
  <c r="R250" i="2"/>
  <c r="R340" i="2"/>
  <c r="R220" i="2"/>
  <c r="R272" i="2"/>
  <c r="R181" i="2"/>
  <c r="R305" i="2"/>
  <c r="R257" i="2"/>
  <c r="R298" i="2"/>
  <c r="R134" i="2"/>
  <c r="R103" i="2"/>
  <c r="R218" i="2"/>
  <c r="R314" i="2"/>
  <c r="R229" i="2"/>
  <c r="R80" i="2"/>
  <c r="R195" i="2"/>
  <c r="R166" i="2"/>
  <c r="R3" i="2"/>
  <c r="R142" i="2"/>
  <c r="R133" i="2"/>
  <c r="R7" i="2"/>
  <c r="R75" i="2"/>
  <c r="R30" i="2"/>
  <c r="R138" i="2"/>
  <c r="R263" i="2"/>
  <c r="R50" i="2"/>
  <c r="R304" i="2"/>
  <c r="R230" i="2"/>
  <c r="R284" i="2"/>
  <c r="R4" i="2"/>
  <c r="R320" i="2"/>
  <c r="R299" i="2"/>
  <c r="R55" i="2"/>
  <c r="R254" i="2"/>
  <c r="R9" i="2"/>
  <c r="R210" i="2"/>
  <c r="R150" i="2"/>
  <c r="R20" i="2"/>
  <c r="R36" i="2"/>
  <c r="R82" i="2"/>
  <c r="R200" i="2"/>
  <c r="R187" i="2"/>
  <c r="R232" i="2"/>
  <c r="R358" i="2"/>
  <c r="R286" i="2"/>
  <c r="R310" i="2"/>
  <c r="R145" i="2"/>
  <c r="R328" i="2"/>
  <c r="R199" i="2"/>
  <c r="R70" i="2"/>
  <c r="R275" i="2"/>
  <c r="R348" i="2"/>
  <c r="R301" i="2"/>
  <c r="R115" i="2"/>
  <c r="R207" i="2"/>
  <c r="R342" i="2"/>
  <c r="R225" i="2"/>
  <c r="R237" i="2"/>
  <c r="R283" i="2"/>
  <c r="R346" i="2"/>
  <c r="R242" i="2"/>
  <c r="R248" i="2"/>
  <c r="R67" i="2"/>
  <c r="R315" i="2"/>
  <c r="R140" i="2"/>
  <c r="R128" i="2"/>
  <c r="R226" i="2"/>
  <c r="R127" i="2"/>
  <c r="R77" i="2"/>
  <c r="R271" i="2"/>
  <c r="R249" i="2"/>
  <c r="R68" i="2"/>
  <c r="R282" i="2"/>
  <c r="R180" i="2"/>
  <c r="R193" i="2"/>
  <c r="R350" i="2"/>
  <c r="R269" i="2"/>
  <c r="R349" i="2"/>
  <c r="R341" i="2"/>
  <c r="R221" i="2"/>
  <c r="R74" i="2"/>
  <c r="R300" i="2"/>
  <c r="R213" i="2"/>
  <c r="R66" i="2"/>
  <c r="R260" i="2"/>
  <c r="R93" i="2"/>
  <c r="R311" i="2"/>
  <c r="R356" i="2"/>
  <c r="R297" i="2"/>
  <c r="R303" i="2"/>
  <c r="R255" i="2"/>
  <c r="R246" i="2"/>
  <c r="R291" i="2"/>
  <c r="R241" i="2"/>
  <c r="R173" i="2"/>
  <c r="R209" i="2"/>
  <c r="R317" i="2"/>
  <c r="R227" i="2"/>
  <c r="R184" i="2"/>
  <c r="R267" i="2"/>
  <c r="R203" i="2"/>
  <c r="R162" i="2"/>
  <c r="R338" i="2"/>
  <c r="R95" i="2"/>
  <c r="R268" i="2"/>
  <c r="R292" i="2"/>
  <c r="R29" i="2"/>
  <c r="R186" i="2"/>
  <c r="R287" i="2"/>
  <c r="R296" i="2"/>
  <c r="R266" i="2"/>
  <c r="R354" i="2"/>
  <c r="R329" i="2"/>
  <c r="R243" i="2"/>
  <c r="R281" i="2"/>
  <c r="R336" i="2"/>
  <c r="R326" i="2"/>
  <c r="R244" i="2"/>
  <c r="R188" i="2"/>
  <c r="R52" i="2"/>
  <c r="R228" i="2"/>
  <c r="R201" i="2"/>
  <c r="R331" i="2"/>
  <c r="R215" i="2"/>
  <c r="R34" i="2"/>
  <c r="R316" i="2"/>
  <c r="R325" i="2"/>
  <c r="R191" i="2"/>
  <c r="R312" i="2"/>
  <c r="R360" i="2"/>
  <c r="R321" i="2"/>
  <c r="R318" i="2"/>
  <c r="R111" i="2"/>
  <c r="R234" i="2"/>
  <c r="R161" i="2"/>
  <c r="R233" i="2"/>
  <c r="R163" i="2"/>
  <c r="R357" i="2"/>
  <c r="R361" i="2"/>
  <c r="R307" i="2"/>
  <c r="R319" i="2"/>
  <c r="R135" i="2"/>
  <c r="R330" i="2"/>
  <c r="R323" i="2"/>
  <c r="R295" i="2"/>
  <c r="R333" i="2"/>
  <c r="R366" i="2"/>
  <c r="R151" i="2"/>
  <c r="R365" i="2"/>
  <c r="R289" i="2"/>
  <c r="R327" i="2"/>
  <c r="R313" i="2"/>
  <c r="R352" i="2"/>
  <c r="R302" i="2"/>
  <c r="R222" i="2"/>
  <c r="R335" i="2"/>
  <c r="R176" i="2"/>
  <c r="R264" i="2"/>
  <c r="R309" i="2"/>
  <c r="R353" i="2"/>
  <c r="R276" i="2"/>
  <c r="R339" i="2"/>
  <c r="R337" i="2"/>
  <c r="R332" i="2"/>
  <c r="R343" i="2"/>
  <c r="R359" i="2"/>
  <c r="R344" i="2"/>
  <c r="R278" i="2"/>
  <c r="R351" i="2"/>
  <c r="R277" i="2"/>
  <c r="R355" i="2"/>
  <c r="R370" i="2"/>
  <c r="R334" i="2"/>
  <c r="R279" i="2"/>
  <c r="R308" i="2"/>
  <c r="R347" i="2"/>
  <c r="R322" i="2"/>
  <c r="R345" i="2"/>
  <c r="R368" i="2"/>
  <c r="R364" i="2"/>
  <c r="R367" i="2"/>
  <c r="R362" i="2"/>
  <c r="R363" i="2"/>
  <c r="R369" i="2"/>
  <c r="R13" i="2"/>
  <c r="Q42" i="2"/>
  <c r="Q26" i="2"/>
  <c r="Q15" i="2"/>
  <c r="Q10" i="2"/>
  <c r="Q44" i="2"/>
  <c r="Q27" i="2"/>
  <c r="Q11" i="2"/>
  <c r="Q71" i="2"/>
  <c r="Q6" i="2"/>
  <c r="Q48" i="2"/>
  <c r="Q65" i="2"/>
  <c r="Q90" i="2"/>
  <c r="Q69" i="2"/>
  <c r="Q19" i="2"/>
  <c r="Q38" i="2"/>
  <c r="Q54" i="2"/>
  <c r="Q57" i="2"/>
  <c r="Q117" i="2"/>
  <c r="Q98" i="2"/>
  <c r="Q24" i="2"/>
  <c r="Q41" i="2"/>
  <c r="Q72" i="2"/>
  <c r="Q43" i="2"/>
  <c r="Q104" i="2"/>
  <c r="Q51" i="2"/>
  <c r="Q59" i="2"/>
  <c r="Q2" i="2"/>
  <c r="Q33" i="2"/>
  <c r="Q64" i="2"/>
  <c r="Q23" i="2"/>
  <c r="Q5" i="2"/>
  <c r="Q84" i="2"/>
  <c r="Q83" i="2"/>
  <c r="Q146" i="2"/>
  <c r="Q35" i="2"/>
  <c r="Q76" i="2"/>
  <c r="Q112" i="2"/>
  <c r="Q107" i="2"/>
  <c r="Q78" i="2"/>
  <c r="Q62" i="2"/>
  <c r="Q141" i="2"/>
  <c r="Q119" i="2"/>
  <c r="Q147" i="2"/>
  <c r="Q40" i="2"/>
  <c r="Q182" i="2"/>
  <c r="Q153" i="2"/>
  <c r="Q81" i="2"/>
  <c r="Q79" i="2"/>
  <c r="Q47" i="2"/>
  <c r="Q96" i="2"/>
  <c r="Q126" i="2"/>
  <c r="Q16" i="2"/>
  <c r="Q58" i="2"/>
  <c r="Q25" i="2"/>
  <c r="Q101" i="2"/>
  <c r="Q92" i="2"/>
  <c r="Q156" i="2"/>
  <c r="Q28" i="2"/>
  <c r="Q175" i="2"/>
  <c r="Q63" i="2"/>
  <c r="Q159" i="2"/>
  <c r="Q179" i="2"/>
  <c r="Q87" i="2"/>
  <c r="Q8" i="2"/>
  <c r="Q178" i="2"/>
  <c r="Q130" i="2"/>
  <c r="Q148" i="2"/>
  <c r="Q99" i="2"/>
  <c r="Q45" i="2"/>
  <c r="Q85" i="2"/>
  <c r="Q190" i="2"/>
  <c r="Q231" i="2"/>
  <c r="Q168" i="2"/>
  <c r="Q31" i="2"/>
  <c r="Q121" i="2"/>
  <c r="Q122" i="2"/>
  <c r="Q170" i="2"/>
  <c r="Q139" i="2"/>
  <c r="Q49" i="2"/>
  <c r="Q88" i="2"/>
  <c r="Q132" i="2"/>
  <c r="Q202" i="2"/>
  <c r="Q94" i="2"/>
  <c r="Q172" i="2"/>
  <c r="Q158" i="2"/>
  <c r="Q106" i="2"/>
  <c r="Q86" i="2"/>
  <c r="Q118" i="2"/>
  <c r="Q22" i="2"/>
  <c r="Q53" i="2"/>
  <c r="Q183" i="2"/>
  <c r="Q110" i="2"/>
  <c r="Q100" i="2"/>
  <c r="Q212" i="2"/>
  <c r="Q102" i="2"/>
  <c r="Q253" i="2"/>
  <c r="Q129" i="2"/>
  <c r="Q73" i="2"/>
  <c r="Q124" i="2"/>
  <c r="Q116" i="2"/>
  <c r="Q211" i="2"/>
  <c r="Q157" i="2"/>
  <c r="Q154" i="2"/>
  <c r="Q105" i="2"/>
  <c r="Q174" i="2"/>
  <c r="Q223" i="2"/>
  <c r="Q270" i="2"/>
  <c r="Q21" i="2"/>
  <c r="Q197" i="2"/>
  <c r="Q288" i="2"/>
  <c r="Q189" i="2"/>
  <c r="Q125" i="2"/>
  <c r="Q137" i="2"/>
  <c r="Q120" i="2"/>
  <c r="Q152" i="2"/>
  <c r="Q144" i="2"/>
  <c r="Q164" i="2"/>
  <c r="Q290" i="2"/>
  <c r="Q143" i="2"/>
  <c r="Q46" i="2"/>
  <c r="Q97" i="2"/>
  <c r="Q206" i="2"/>
  <c r="Q251" i="2"/>
  <c r="Q114" i="2"/>
  <c r="Q165" i="2"/>
  <c r="Q113" i="2"/>
  <c r="Q89" i="2"/>
  <c r="Q37" i="2"/>
  <c r="Q167" i="2"/>
  <c r="Q18" i="2"/>
  <c r="Q14" i="2"/>
  <c r="Q17" i="2"/>
  <c r="Q239" i="2"/>
  <c r="Q131" i="2"/>
  <c r="Q185" i="2"/>
  <c r="Q39" i="2"/>
  <c r="Q108" i="2"/>
  <c r="Q198" i="2"/>
  <c r="Q240" i="2"/>
  <c r="Q91" i="2"/>
  <c r="Q56" i="2"/>
  <c r="Q236" i="2"/>
  <c r="Q149" i="2"/>
  <c r="Q274" i="2"/>
  <c r="Q224" i="2"/>
  <c r="Q258" i="2"/>
  <c r="Q208" i="2"/>
  <c r="Q155" i="2"/>
  <c r="Q169" i="2"/>
  <c r="Q217" i="2"/>
  <c r="Q262" i="2"/>
  <c r="Q285" i="2"/>
  <c r="Q252" i="2"/>
  <c r="Q123" i="2"/>
  <c r="Q235" i="2"/>
  <c r="Q136" i="2"/>
  <c r="Q171" i="2"/>
  <c r="Q205" i="2"/>
  <c r="Q194" i="2"/>
  <c r="Q265" i="2"/>
  <c r="Q192" i="2"/>
  <c r="Q61" i="2"/>
  <c r="Q196" i="2"/>
  <c r="Q204" i="2"/>
  <c r="Q294" i="2"/>
  <c r="Q160" i="2"/>
  <c r="Q245" i="2"/>
  <c r="Q293" i="2"/>
  <c r="Q324" i="2"/>
  <c r="Q60" i="2"/>
  <c r="Q32" i="2"/>
  <c r="Q238" i="2"/>
  <c r="Q109" i="2"/>
  <c r="Q216" i="2"/>
  <c r="Q280" i="2"/>
  <c r="Q247" i="2"/>
  <c r="Q273" i="2"/>
  <c r="Q219" i="2"/>
  <c r="Q177" i="2"/>
  <c r="Q259" i="2"/>
  <c r="Q256" i="2"/>
  <c r="Q261" i="2"/>
  <c r="Q214" i="2"/>
  <c r="Q12" i="2"/>
  <c r="Q306" i="2"/>
  <c r="Q250" i="2"/>
  <c r="Q340" i="2"/>
  <c r="Q220" i="2"/>
  <c r="Q272" i="2"/>
  <c r="Q181" i="2"/>
  <c r="Q305" i="2"/>
  <c r="Q257" i="2"/>
  <c r="Q298" i="2"/>
  <c r="Q134" i="2"/>
  <c r="Q103" i="2"/>
  <c r="Q218" i="2"/>
  <c r="Q314" i="2"/>
  <c r="Q229" i="2"/>
  <c r="Q80" i="2"/>
  <c r="Q195" i="2"/>
  <c r="Q166" i="2"/>
  <c r="Q3" i="2"/>
  <c r="Q142" i="2"/>
  <c r="Q133" i="2"/>
  <c r="Q7" i="2"/>
  <c r="Q75" i="2"/>
  <c r="Q30" i="2"/>
  <c r="Q138" i="2"/>
  <c r="Q263" i="2"/>
  <c r="Q50" i="2"/>
  <c r="Q304" i="2"/>
  <c r="Q230" i="2"/>
  <c r="Q284" i="2"/>
  <c r="Q4" i="2"/>
  <c r="Q320" i="2"/>
  <c r="Q299" i="2"/>
  <c r="Q55" i="2"/>
  <c r="Q254" i="2"/>
  <c r="Q9" i="2"/>
  <c r="Q210" i="2"/>
  <c r="Q150" i="2"/>
  <c r="Q20" i="2"/>
  <c r="Q36" i="2"/>
  <c r="Q82" i="2"/>
  <c r="Q200" i="2"/>
  <c r="Q187" i="2"/>
  <c r="Q232" i="2"/>
  <c r="Q358" i="2"/>
  <c r="Q286" i="2"/>
  <c r="Q310" i="2"/>
  <c r="Q145" i="2"/>
  <c r="Q328" i="2"/>
  <c r="Q199" i="2"/>
  <c r="Q70" i="2"/>
  <c r="Q275" i="2"/>
  <c r="Q348" i="2"/>
  <c r="Q301" i="2"/>
  <c r="Q115" i="2"/>
  <c r="Q207" i="2"/>
  <c r="Q342" i="2"/>
  <c r="Q225" i="2"/>
  <c r="Q237" i="2"/>
  <c r="Q283" i="2"/>
  <c r="Q346" i="2"/>
  <c r="Q242" i="2"/>
  <c r="Q248" i="2"/>
  <c r="Q67" i="2"/>
  <c r="Q315" i="2"/>
  <c r="Q140" i="2"/>
  <c r="Q128" i="2"/>
  <c r="Q226" i="2"/>
  <c r="Q127" i="2"/>
  <c r="Q77" i="2"/>
  <c r="Q271" i="2"/>
  <c r="Q249" i="2"/>
  <c r="Q68" i="2"/>
  <c r="Q282" i="2"/>
  <c r="Q180" i="2"/>
  <c r="Q193" i="2"/>
  <c r="Q350" i="2"/>
  <c r="Q269" i="2"/>
  <c r="Q349" i="2"/>
  <c r="Q341" i="2"/>
  <c r="Q221" i="2"/>
  <c r="Q74" i="2"/>
  <c r="Q300" i="2"/>
  <c r="Q213" i="2"/>
  <c r="Q66" i="2"/>
  <c r="Q260" i="2"/>
  <c r="Q93" i="2"/>
  <c r="Q311" i="2"/>
  <c r="Q356" i="2"/>
  <c r="Q297" i="2"/>
  <c r="Q303" i="2"/>
  <c r="Q255" i="2"/>
  <c r="Q246" i="2"/>
  <c r="Q291" i="2"/>
  <c r="Q241" i="2"/>
  <c r="Q173" i="2"/>
  <c r="Q209" i="2"/>
  <c r="Q317" i="2"/>
  <c r="Q227" i="2"/>
  <c r="Q184" i="2"/>
  <c r="Q267" i="2"/>
  <c r="Q203" i="2"/>
  <c r="Q162" i="2"/>
  <c r="Q338" i="2"/>
  <c r="Q95" i="2"/>
  <c r="Q268" i="2"/>
  <c r="Q292" i="2"/>
  <c r="Q29" i="2"/>
  <c r="Q186" i="2"/>
  <c r="Q287" i="2"/>
  <c r="Q296" i="2"/>
  <c r="Q266" i="2"/>
  <c r="Q354" i="2"/>
  <c r="Q329" i="2"/>
  <c r="Q243" i="2"/>
  <c r="Q281" i="2"/>
  <c r="Q336" i="2"/>
  <c r="Q326" i="2"/>
  <c r="Q244" i="2"/>
  <c r="Q188" i="2"/>
  <c r="Q52" i="2"/>
  <c r="Q228" i="2"/>
  <c r="Q201" i="2"/>
  <c r="Q331" i="2"/>
  <c r="Q215" i="2"/>
  <c r="Q34" i="2"/>
  <c r="Q316" i="2"/>
  <c r="Q325" i="2"/>
  <c r="Q191" i="2"/>
  <c r="Q312" i="2"/>
  <c r="Q360" i="2"/>
  <c r="Q321" i="2"/>
  <c r="Q318" i="2"/>
  <c r="Q111" i="2"/>
  <c r="Q234" i="2"/>
  <c r="Q161" i="2"/>
  <c r="Q233" i="2"/>
  <c r="Q163" i="2"/>
  <c r="Q357" i="2"/>
  <c r="Q361" i="2"/>
  <c r="Q307" i="2"/>
  <c r="Q319" i="2"/>
  <c r="Q135" i="2"/>
  <c r="Q330" i="2"/>
  <c r="Q323" i="2"/>
  <c r="Q295" i="2"/>
  <c r="Q333" i="2"/>
  <c r="Q366" i="2"/>
  <c r="Q151" i="2"/>
  <c r="Q365" i="2"/>
  <c r="Q289" i="2"/>
  <c r="Q327" i="2"/>
  <c r="Q313" i="2"/>
  <c r="Q352" i="2"/>
  <c r="Q302" i="2"/>
  <c r="Q222" i="2"/>
  <c r="Q335" i="2"/>
  <c r="Q176" i="2"/>
  <c r="Q264" i="2"/>
  <c r="Q309" i="2"/>
  <c r="Q353" i="2"/>
  <c r="Q276" i="2"/>
  <c r="Q339" i="2"/>
  <c r="Q337" i="2"/>
  <c r="Q332" i="2"/>
  <c r="Q343" i="2"/>
  <c r="Q359" i="2"/>
  <c r="Q344" i="2"/>
  <c r="Q278" i="2"/>
  <c r="Q351" i="2"/>
  <c r="Q277" i="2"/>
  <c r="Q355" i="2"/>
  <c r="Q370" i="2"/>
  <c r="Q334" i="2"/>
  <c r="Q279" i="2"/>
  <c r="Q308" i="2"/>
  <c r="Q347" i="2"/>
  <c r="Q322" i="2"/>
  <c r="Q345" i="2"/>
  <c r="Q368" i="2"/>
  <c r="Q364" i="2"/>
  <c r="Q367" i="2"/>
  <c r="Q362" i="2"/>
  <c r="Q363" i="2"/>
  <c r="Q369" i="2"/>
  <c r="Q13" i="2"/>
  <c r="P42" i="2"/>
  <c r="P26" i="2"/>
  <c r="P15" i="2"/>
  <c r="P10" i="2"/>
  <c r="P44" i="2"/>
  <c r="P27" i="2"/>
  <c r="P11" i="2"/>
  <c r="P71" i="2"/>
  <c r="P6" i="2"/>
  <c r="P48" i="2"/>
  <c r="P65" i="2"/>
  <c r="P90" i="2"/>
  <c r="P69" i="2"/>
  <c r="P19" i="2"/>
  <c r="P38" i="2"/>
  <c r="P54" i="2"/>
  <c r="P57" i="2"/>
  <c r="P117" i="2"/>
  <c r="P98" i="2"/>
  <c r="P24" i="2"/>
  <c r="P41" i="2"/>
  <c r="P72" i="2"/>
  <c r="P43" i="2"/>
  <c r="P104" i="2"/>
  <c r="P51" i="2"/>
  <c r="P59" i="2"/>
  <c r="P2" i="2"/>
  <c r="P33" i="2"/>
  <c r="P64" i="2"/>
  <c r="P23" i="2"/>
  <c r="P5" i="2"/>
  <c r="P84" i="2"/>
  <c r="P83" i="2"/>
  <c r="P146" i="2"/>
  <c r="P35" i="2"/>
  <c r="P76" i="2"/>
  <c r="P112" i="2"/>
  <c r="P107" i="2"/>
  <c r="P78" i="2"/>
  <c r="P62" i="2"/>
  <c r="P141" i="2"/>
  <c r="P119" i="2"/>
  <c r="P147" i="2"/>
  <c r="P40" i="2"/>
  <c r="P182" i="2"/>
  <c r="P153" i="2"/>
  <c r="P81" i="2"/>
  <c r="P79" i="2"/>
  <c r="P47" i="2"/>
  <c r="P96" i="2"/>
  <c r="P126" i="2"/>
  <c r="P16" i="2"/>
  <c r="P58" i="2"/>
  <c r="P25" i="2"/>
  <c r="P101" i="2"/>
  <c r="P92" i="2"/>
  <c r="P156" i="2"/>
  <c r="P28" i="2"/>
  <c r="P175" i="2"/>
  <c r="P63" i="2"/>
  <c r="P159" i="2"/>
  <c r="P179" i="2"/>
  <c r="P87" i="2"/>
  <c r="P8" i="2"/>
  <c r="P178" i="2"/>
  <c r="P130" i="2"/>
  <c r="P148" i="2"/>
  <c r="P99" i="2"/>
  <c r="P45" i="2"/>
  <c r="P85" i="2"/>
  <c r="P190" i="2"/>
  <c r="P231" i="2"/>
  <c r="P168" i="2"/>
  <c r="P31" i="2"/>
  <c r="P121" i="2"/>
  <c r="P122" i="2"/>
  <c r="P170" i="2"/>
  <c r="P139" i="2"/>
  <c r="P49" i="2"/>
  <c r="P88" i="2"/>
  <c r="P132" i="2"/>
  <c r="P202" i="2"/>
  <c r="P94" i="2"/>
  <c r="P172" i="2"/>
  <c r="P158" i="2"/>
  <c r="P106" i="2"/>
  <c r="P86" i="2"/>
  <c r="P118" i="2"/>
  <c r="P22" i="2"/>
  <c r="P53" i="2"/>
  <c r="P183" i="2"/>
  <c r="P110" i="2"/>
  <c r="P100" i="2"/>
  <c r="P212" i="2"/>
  <c r="P102" i="2"/>
  <c r="P253" i="2"/>
  <c r="P129" i="2"/>
  <c r="P73" i="2"/>
  <c r="P124" i="2"/>
  <c r="P116" i="2"/>
  <c r="P211" i="2"/>
  <c r="P157" i="2"/>
  <c r="P154" i="2"/>
  <c r="P105" i="2"/>
  <c r="P174" i="2"/>
  <c r="P223" i="2"/>
  <c r="P270" i="2"/>
  <c r="P21" i="2"/>
  <c r="P197" i="2"/>
  <c r="P288" i="2"/>
  <c r="P189" i="2"/>
  <c r="P125" i="2"/>
  <c r="P137" i="2"/>
  <c r="P120" i="2"/>
  <c r="P152" i="2"/>
  <c r="P144" i="2"/>
  <c r="P164" i="2"/>
  <c r="P290" i="2"/>
  <c r="P143" i="2"/>
  <c r="P46" i="2"/>
  <c r="P97" i="2"/>
  <c r="P206" i="2"/>
  <c r="P251" i="2"/>
  <c r="P114" i="2"/>
  <c r="P165" i="2"/>
  <c r="P113" i="2"/>
  <c r="P89" i="2"/>
  <c r="P37" i="2"/>
  <c r="P167" i="2"/>
  <c r="P18" i="2"/>
  <c r="P14" i="2"/>
  <c r="P17" i="2"/>
  <c r="P239" i="2"/>
  <c r="P131" i="2"/>
  <c r="P185" i="2"/>
  <c r="P39" i="2"/>
  <c r="P108" i="2"/>
  <c r="P198" i="2"/>
  <c r="P240" i="2"/>
  <c r="P91" i="2"/>
  <c r="P56" i="2"/>
  <c r="P236" i="2"/>
  <c r="P149" i="2"/>
  <c r="P274" i="2"/>
  <c r="P224" i="2"/>
  <c r="P258" i="2"/>
  <c r="P208" i="2"/>
  <c r="P155" i="2"/>
  <c r="P169" i="2"/>
  <c r="P217" i="2"/>
  <c r="P262" i="2"/>
  <c r="P285" i="2"/>
  <c r="P252" i="2"/>
  <c r="P123" i="2"/>
  <c r="P235" i="2"/>
  <c r="P136" i="2"/>
  <c r="P171" i="2"/>
  <c r="P205" i="2"/>
  <c r="P194" i="2"/>
  <c r="P265" i="2"/>
  <c r="P192" i="2"/>
  <c r="P61" i="2"/>
  <c r="P196" i="2"/>
  <c r="P204" i="2"/>
  <c r="P294" i="2"/>
  <c r="P160" i="2"/>
  <c r="P245" i="2"/>
  <c r="P293" i="2"/>
  <c r="P324" i="2"/>
  <c r="P60" i="2"/>
  <c r="P32" i="2"/>
  <c r="P238" i="2"/>
  <c r="P109" i="2"/>
  <c r="P216" i="2"/>
  <c r="P280" i="2"/>
  <c r="P247" i="2"/>
  <c r="P273" i="2"/>
  <c r="P219" i="2"/>
  <c r="P177" i="2"/>
  <c r="P259" i="2"/>
  <c r="P256" i="2"/>
  <c r="P261" i="2"/>
  <c r="P214" i="2"/>
  <c r="P12" i="2"/>
  <c r="P306" i="2"/>
  <c r="P250" i="2"/>
  <c r="P340" i="2"/>
  <c r="P220" i="2"/>
  <c r="P272" i="2"/>
  <c r="P181" i="2"/>
  <c r="P305" i="2"/>
  <c r="P257" i="2"/>
  <c r="P298" i="2"/>
  <c r="P134" i="2"/>
  <c r="P103" i="2"/>
  <c r="P218" i="2"/>
  <c r="P314" i="2"/>
  <c r="P229" i="2"/>
  <c r="P80" i="2"/>
  <c r="P195" i="2"/>
  <c r="P166" i="2"/>
  <c r="P3" i="2"/>
  <c r="P142" i="2"/>
  <c r="P133" i="2"/>
  <c r="P7" i="2"/>
  <c r="P75" i="2"/>
  <c r="P30" i="2"/>
  <c r="P138" i="2"/>
  <c r="P263" i="2"/>
  <c r="P50" i="2"/>
  <c r="P304" i="2"/>
  <c r="P230" i="2"/>
  <c r="P284" i="2"/>
  <c r="P4" i="2"/>
  <c r="P320" i="2"/>
  <c r="P299" i="2"/>
  <c r="P55" i="2"/>
  <c r="P254" i="2"/>
  <c r="P9" i="2"/>
  <c r="P210" i="2"/>
  <c r="P150" i="2"/>
  <c r="P20" i="2"/>
  <c r="P36" i="2"/>
  <c r="P82" i="2"/>
  <c r="P200" i="2"/>
  <c r="P187" i="2"/>
  <c r="P232" i="2"/>
  <c r="P358" i="2"/>
  <c r="P286" i="2"/>
  <c r="P310" i="2"/>
  <c r="P145" i="2"/>
  <c r="P328" i="2"/>
  <c r="P199" i="2"/>
  <c r="P70" i="2"/>
  <c r="P275" i="2"/>
  <c r="P348" i="2"/>
  <c r="P301" i="2"/>
  <c r="P115" i="2"/>
  <c r="P207" i="2"/>
  <c r="P342" i="2"/>
  <c r="P225" i="2"/>
  <c r="P237" i="2"/>
  <c r="P283" i="2"/>
  <c r="P346" i="2"/>
  <c r="P242" i="2"/>
  <c r="P248" i="2"/>
  <c r="P67" i="2"/>
  <c r="P315" i="2"/>
  <c r="P140" i="2"/>
  <c r="P128" i="2"/>
  <c r="P226" i="2"/>
  <c r="P127" i="2"/>
  <c r="P77" i="2"/>
  <c r="P271" i="2"/>
  <c r="P249" i="2"/>
  <c r="P68" i="2"/>
  <c r="P282" i="2"/>
  <c r="P180" i="2"/>
  <c r="P193" i="2"/>
  <c r="P350" i="2"/>
  <c r="P269" i="2"/>
  <c r="P349" i="2"/>
  <c r="P341" i="2"/>
  <c r="P221" i="2"/>
  <c r="P74" i="2"/>
  <c r="P300" i="2"/>
  <c r="P213" i="2"/>
  <c r="P66" i="2"/>
  <c r="P260" i="2"/>
  <c r="P93" i="2"/>
  <c r="P311" i="2"/>
  <c r="P356" i="2"/>
  <c r="P297" i="2"/>
  <c r="P303" i="2"/>
  <c r="P255" i="2"/>
  <c r="P246" i="2"/>
  <c r="P291" i="2"/>
  <c r="P241" i="2"/>
  <c r="P173" i="2"/>
  <c r="P209" i="2"/>
  <c r="P317" i="2"/>
  <c r="P227" i="2"/>
  <c r="P184" i="2"/>
  <c r="P267" i="2"/>
  <c r="P203" i="2"/>
  <c r="P162" i="2"/>
  <c r="P338" i="2"/>
  <c r="P95" i="2"/>
  <c r="P268" i="2"/>
  <c r="P292" i="2"/>
  <c r="P29" i="2"/>
  <c r="P186" i="2"/>
  <c r="P287" i="2"/>
  <c r="P296" i="2"/>
  <c r="P266" i="2"/>
  <c r="P354" i="2"/>
  <c r="P329" i="2"/>
  <c r="P243" i="2"/>
  <c r="P281" i="2"/>
  <c r="P336" i="2"/>
  <c r="P326" i="2"/>
  <c r="P244" i="2"/>
  <c r="P188" i="2"/>
  <c r="P52" i="2"/>
  <c r="P228" i="2"/>
  <c r="P201" i="2"/>
  <c r="P331" i="2"/>
  <c r="P215" i="2"/>
  <c r="P34" i="2"/>
  <c r="P316" i="2"/>
  <c r="P325" i="2"/>
  <c r="P191" i="2"/>
  <c r="P312" i="2"/>
  <c r="P360" i="2"/>
  <c r="P321" i="2"/>
  <c r="P318" i="2"/>
  <c r="P111" i="2"/>
  <c r="P234" i="2"/>
  <c r="P161" i="2"/>
  <c r="P233" i="2"/>
  <c r="P163" i="2"/>
  <c r="P357" i="2"/>
  <c r="P361" i="2"/>
  <c r="P307" i="2"/>
  <c r="P319" i="2"/>
  <c r="P135" i="2"/>
  <c r="P330" i="2"/>
  <c r="P323" i="2"/>
  <c r="P295" i="2"/>
  <c r="P333" i="2"/>
  <c r="P366" i="2"/>
  <c r="P151" i="2"/>
  <c r="P365" i="2"/>
  <c r="P289" i="2"/>
  <c r="P327" i="2"/>
  <c r="P313" i="2"/>
  <c r="P352" i="2"/>
  <c r="P302" i="2"/>
  <c r="P222" i="2"/>
  <c r="P335" i="2"/>
  <c r="P176" i="2"/>
  <c r="P264" i="2"/>
  <c r="P309" i="2"/>
  <c r="P353" i="2"/>
  <c r="P276" i="2"/>
  <c r="P339" i="2"/>
  <c r="P337" i="2"/>
  <c r="P332" i="2"/>
  <c r="P343" i="2"/>
  <c r="P359" i="2"/>
  <c r="P344" i="2"/>
  <c r="P278" i="2"/>
  <c r="P351" i="2"/>
  <c r="P277" i="2"/>
  <c r="P355" i="2"/>
  <c r="P370" i="2"/>
  <c r="P334" i="2"/>
  <c r="P279" i="2"/>
  <c r="P308" i="2"/>
  <c r="P347" i="2"/>
  <c r="P322" i="2"/>
  <c r="P345" i="2"/>
  <c r="P368" i="2"/>
  <c r="P364" i="2"/>
  <c r="P367" i="2"/>
  <c r="P362" i="2"/>
  <c r="P363" i="2"/>
  <c r="P369" i="2"/>
  <c r="P13" i="2"/>
  <c r="O42" i="2"/>
  <c r="O26" i="2"/>
  <c r="O15" i="2"/>
  <c r="O10" i="2"/>
  <c r="O44" i="2"/>
  <c r="O27" i="2"/>
  <c r="O11" i="2"/>
  <c r="O71" i="2"/>
  <c r="O6" i="2"/>
  <c r="O48" i="2"/>
  <c r="O65" i="2"/>
  <c r="O90" i="2"/>
  <c r="O69" i="2"/>
  <c r="O19" i="2"/>
  <c r="O38" i="2"/>
  <c r="O54" i="2"/>
  <c r="O57" i="2"/>
  <c r="O117" i="2"/>
  <c r="O98" i="2"/>
  <c r="O24" i="2"/>
  <c r="O41" i="2"/>
  <c r="O72" i="2"/>
  <c r="O43" i="2"/>
  <c r="O104" i="2"/>
  <c r="O51" i="2"/>
  <c r="O59" i="2"/>
  <c r="O2" i="2"/>
  <c r="O33" i="2"/>
  <c r="O64" i="2"/>
  <c r="O23" i="2"/>
  <c r="O5" i="2"/>
  <c r="O84" i="2"/>
  <c r="O83" i="2"/>
  <c r="O146" i="2"/>
  <c r="O35" i="2"/>
  <c r="O76" i="2"/>
  <c r="O112" i="2"/>
  <c r="O107" i="2"/>
  <c r="O78" i="2"/>
  <c r="O62" i="2"/>
  <c r="O141" i="2"/>
  <c r="O119" i="2"/>
  <c r="O147" i="2"/>
  <c r="O40" i="2"/>
  <c r="O182" i="2"/>
  <c r="O153" i="2"/>
  <c r="O81" i="2"/>
  <c r="O79" i="2"/>
  <c r="O47" i="2"/>
  <c r="O96" i="2"/>
  <c r="O126" i="2"/>
  <c r="O16" i="2"/>
  <c r="O58" i="2"/>
  <c r="O25" i="2"/>
  <c r="O101" i="2"/>
  <c r="O92" i="2"/>
  <c r="O156" i="2"/>
  <c r="O28" i="2"/>
  <c r="O175" i="2"/>
  <c r="O63" i="2"/>
  <c r="O159" i="2"/>
  <c r="O179" i="2"/>
  <c r="O87" i="2"/>
  <c r="O8" i="2"/>
  <c r="O178" i="2"/>
  <c r="O130" i="2"/>
  <c r="O148" i="2"/>
  <c r="O99" i="2"/>
  <c r="O45" i="2"/>
  <c r="O85" i="2"/>
  <c r="O190" i="2"/>
  <c r="O231" i="2"/>
  <c r="O168" i="2"/>
  <c r="O31" i="2"/>
  <c r="O121" i="2"/>
  <c r="O122" i="2"/>
  <c r="O170" i="2"/>
  <c r="O139" i="2"/>
  <c r="O49" i="2"/>
  <c r="O88" i="2"/>
  <c r="O132" i="2"/>
  <c r="O202" i="2"/>
  <c r="O94" i="2"/>
  <c r="O172" i="2"/>
  <c r="O158" i="2"/>
  <c r="O106" i="2"/>
  <c r="O86" i="2"/>
  <c r="O118" i="2"/>
  <c r="O22" i="2"/>
  <c r="O53" i="2"/>
  <c r="O183" i="2"/>
  <c r="O110" i="2"/>
  <c r="O100" i="2"/>
  <c r="O212" i="2"/>
  <c r="O102" i="2"/>
  <c r="O253" i="2"/>
  <c r="O129" i="2"/>
  <c r="O73" i="2"/>
  <c r="O124" i="2"/>
  <c r="O116" i="2"/>
  <c r="O211" i="2"/>
  <c r="O157" i="2"/>
  <c r="O154" i="2"/>
  <c r="O105" i="2"/>
  <c r="O174" i="2"/>
  <c r="O223" i="2"/>
  <c r="O270" i="2"/>
  <c r="O21" i="2"/>
  <c r="O197" i="2"/>
  <c r="O288" i="2"/>
  <c r="O189" i="2"/>
  <c r="O125" i="2"/>
  <c r="O137" i="2"/>
  <c r="O120" i="2"/>
  <c r="O152" i="2"/>
  <c r="O144" i="2"/>
  <c r="O164" i="2"/>
  <c r="O290" i="2"/>
  <c r="O143" i="2"/>
  <c r="O46" i="2"/>
  <c r="O97" i="2"/>
  <c r="O206" i="2"/>
  <c r="O251" i="2"/>
  <c r="O114" i="2"/>
  <c r="O165" i="2"/>
  <c r="O113" i="2"/>
  <c r="O89" i="2"/>
  <c r="O37" i="2"/>
  <c r="O167" i="2"/>
  <c r="O18" i="2"/>
  <c r="O14" i="2"/>
  <c r="O17" i="2"/>
  <c r="O239" i="2"/>
  <c r="O131" i="2"/>
  <c r="O185" i="2"/>
  <c r="O39" i="2"/>
  <c r="O108" i="2"/>
  <c r="O198" i="2"/>
  <c r="O240" i="2"/>
  <c r="O91" i="2"/>
  <c r="O56" i="2"/>
  <c r="O236" i="2"/>
  <c r="O149" i="2"/>
  <c r="O274" i="2"/>
  <c r="O224" i="2"/>
  <c r="O258" i="2"/>
  <c r="O208" i="2"/>
  <c r="O155" i="2"/>
  <c r="O169" i="2"/>
  <c r="O217" i="2"/>
  <c r="O262" i="2"/>
  <c r="O285" i="2"/>
  <c r="O252" i="2"/>
  <c r="O123" i="2"/>
  <c r="O235" i="2"/>
  <c r="O136" i="2"/>
  <c r="O171" i="2"/>
  <c r="O205" i="2"/>
  <c r="O194" i="2"/>
  <c r="O265" i="2"/>
  <c r="O192" i="2"/>
  <c r="O61" i="2"/>
  <c r="O196" i="2"/>
  <c r="O204" i="2"/>
  <c r="O294" i="2"/>
  <c r="O160" i="2"/>
  <c r="O245" i="2"/>
  <c r="O293" i="2"/>
  <c r="O324" i="2"/>
  <c r="O60" i="2"/>
  <c r="O32" i="2"/>
  <c r="O238" i="2"/>
  <c r="O109" i="2"/>
  <c r="O216" i="2"/>
  <c r="O280" i="2"/>
  <c r="O247" i="2"/>
  <c r="O273" i="2"/>
  <c r="O219" i="2"/>
  <c r="O177" i="2"/>
  <c r="O259" i="2"/>
  <c r="O256" i="2"/>
  <c r="O261" i="2"/>
  <c r="O214" i="2"/>
  <c r="O12" i="2"/>
  <c r="O306" i="2"/>
  <c r="O250" i="2"/>
  <c r="O340" i="2"/>
  <c r="O220" i="2"/>
  <c r="O272" i="2"/>
  <c r="O181" i="2"/>
  <c r="O305" i="2"/>
  <c r="O257" i="2"/>
  <c r="O298" i="2"/>
  <c r="O134" i="2"/>
  <c r="O103" i="2"/>
  <c r="O218" i="2"/>
  <c r="O314" i="2"/>
  <c r="O229" i="2"/>
  <c r="O80" i="2"/>
  <c r="O195" i="2"/>
  <c r="O166" i="2"/>
  <c r="O3" i="2"/>
  <c r="O142" i="2"/>
  <c r="O133" i="2"/>
  <c r="O7" i="2"/>
  <c r="O75" i="2"/>
  <c r="O30" i="2"/>
  <c r="O138" i="2"/>
  <c r="O263" i="2"/>
  <c r="O50" i="2"/>
  <c r="O304" i="2"/>
  <c r="O230" i="2"/>
  <c r="O284" i="2"/>
  <c r="O4" i="2"/>
  <c r="O320" i="2"/>
  <c r="O299" i="2"/>
  <c r="O55" i="2"/>
  <c r="O254" i="2"/>
  <c r="O9" i="2"/>
  <c r="O210" i="2"/>
  <c r="O150" i="2"/>
  <c r="O20" i="2"/>
  <c r="O36" i="2"/>
  <c r="O82" i="2"/>
  <c r="O200" i="2"/>
  <c r="O187" i="2"/>
  <c r="O232" i="2"/>
  <c r="O358" i="2"/>
  <c r="O286" i="2"/>
  <c r="O310" i="2"/>
  <c r="O145" i="2"/>
  <c r="O328" i="2"/>
  <c r="O199" i="2"/>
  <c r="O70" i="2"/>
  <c r="O275" i="2"/>
  <c r="O348" i="2"/>
  <c r="O301" i="2"/>
  <c r="O115" i="2"/>
  <c r="O207" i="2"/>
  <c r="O342" i="2"/>
  <c r="O225" i="2"/>
  <c r="O237" i="2"/>
  <c r="O283" i="2"/>
  <c r="O346" i="2"/>
  <c r="O242" i="2"/>
  <c r="O248" i="2"/>
  <c r="O67" i="2"/>
  <c r="O315" i="2"/>
  <c r="O140" i="2"/>
  <c r="O128" i="2"/>
  <c r="O226" i="2"/>
  <c r="O127" i="2"/>
  <c r="O77" i="2"/>
  <c r="O271" i="2"/>
  <c r="O249" i="2"/>
  <c r="O68" i="2"/>
  <c r="O282" i="2"/>
  <c r="O180" i="2"/>
  <c r="O193" i="2"/>
  <c r="O350" i="2"/>
  <c r="O269" i="2"/>
  <c r="O349" i="2"/>
  <c r="O341" i="2"/>
  <c r="O221" i="2"/>
  <c r="O74" i="2"/>
  <c r="O300" i="2"/>
  <c r="O213" i="2"/>
  <c r="O66" i="2"/>
  <c r="O260" i="2"/>
  <c r="O93" i="2"/>
  <c r="O311" i="2"/>
  <c r="O356" i="2"/>
  <c r="O297" i="2"/>
  <c r="O303" i="2"/>
  <c r="O255" i="2"/>
  <c r="O246" i="2"/>
  <c r="O291" i="2"/>
  <c r="O241" i="2"/>
  <c r="O173" i="2"/>
  <c r="O209" i="2"/>
  <c r="O317" i="2"/>
  <c r="O227" i="2"/>
  <c r="O184" i="2"/>
  <c r="O267" i="2"/>
  <c r="O203" i="2"/>
  <c r="O162" i="2"/>
  <c r="O338" i="2"/>
  <c r="O95" i="2"/>
  <c r="O268" i="2"/>
  <c r="O292" i="2"/>
  <c r="O29" i="2"/>
  <c r="O186" i="2"/>
  <c r="O287" i="2"/>
  <c r="O296" i="2"/>
  <c r="O266" i="2"/>
  <c r="O354" i="2"/>
  <c r="O329" i="2"/>
  <c r="O243" i="2"/>
  <c r="O281" i="2"/>
  <c r="O336" i="2"/>
  <c r="O326" i="2"/>
  <c r="O244" i="2"/>
  <c r="O188" i="2"/>
  <c r="O52" i="2"/>
  <c r="O228" i="2"/>
  <c r="O201" i="2"/>
  <c r="O331" i="2"/>
  <c r="O215" i="2"/>
  <c r="O34" i="2"/>
  <c r="O316" i="2"/>
  <c r="O325" i="2"/>
  <c r="O191" i="2"/>
  <c r="O312" i="2"/>
  <c r="O360" i="2"/>
  <c r="O321" i="2"/>
  <c r="O318" i="2"/>
  <c r="O111" i="2"/>
  <c r="O234" i="2"/>
  <c r="O161" i="2"/>
  <c r="O233" i="2"/>
  <c r="O163" i="2"/>
  <c r="O357" i="2"/>
  <c r="O361" i="2"/>
  <c r="O307" i="2"/>
  <c r="O319" i="2"/>
  <c r="O135" i="2"/>
  <c r="O330" i="2"/>
  <c r="O323" i="2"/>
  <c r="O295" i="2"/>
  <c r="O333" i="2"/>
  <c r="O366" i="2"/>
  <c r="O151" i="2"/>
  <c r="O365" i="2"/>
  <c r="O289" i="2"/>
  <c r="O327" i="2"/>
  <c r="O313" i="2"/>
  <c r="O352" i="2"/>
  <c r="O302" i="2"/>
  <c r="O222" i="2"/>
  <c r="O335" i="2"/>
  <c r="O176" i="2"/>
  <c r="O264" i="2"/>
  <c r="O309" i="2"/>
  <c r="O353" i="2"/>
  <c r="O276" i="2"/>
  <c r="O339" i="2"/>
  <c r="O337" i="2"/>
  <c r="O332" i="2"/>
  <c r="O343" i="2"/>
  <c r="O359" i="2"/>
  <c r="O344" i="2"/>
  <c r="O278" i="2"/>
  <c r="O351" i="2"/>
  <c r="O277" i="2"/>
  <c r="O355" i="2"/>
  <c r="O370" i="2"/>
  <c r="O334" i="2"/>
  <c r="O279" i="2"/>
  <c r="O308" i="2"/>
  <c r="O347" i="2"/>
  <c r="O322" i="2"/>
  <c r="O345" i="2"/>
  <c r="O368" i="2"/>
  <c r="O364" i="2"/>
  <c r="O367" i="2"/>
  <c r="O362" i="2"/>
  <c r="O363" i="2"/>
  <c r="O369" i="2"/>
  <c r="O13" i="2"/>
  <c r="S42" i="2"/>
  <c r="S26" i="2"/>
  <c r="S15" i="2"/>
  <c r="S10" i="2"/>
  <c r="S44" i="2"/>
  <c r="S27" i="2"/>
  <c r="S11" i="2"/>
  <c r="S71" i="2"/>
  <c r="S6" i="2"/>
  <c r="S48" i="2"/>
  <c r="S65" i="2"/>
  <c r="S90" i="2"/>
  <c r="S69" i="2"/>
  <c r="S19" i="2"/>
  <c r="S38" i="2"/>
  <c r="S54" i="2"/>
  <c r="S57" i="2"/>
  <c r="S117" i="2"/>
  <c r="S98" i="2"/>
  <c r="S24" i="2"/>
  <c r="S41" i="2"/>
  <c r="S72" i="2"/>
  <c r="S43" i="2"/>
  <c r="S104" i="2"/>
  <c r="S51" i="2"/>
  <c r="S59" i="2"/>
  <c r="S2" i="2"/>
  <c r="S33" i="2"/>
  <c r="S64" i="2"/>
  <c r="S23" i="2"/>
  <c r="S5" i="2"/>
  <c r="S84" i="2"/>
  <c r="S83" i="2"/>
  <c r="S146" i="2"/>
  <c r="S35" i="2"/>
  <c r="S76" i="2"/>
  <c r="S112" i="2"/>
  <c r="S107" i="2"/>
  <c r="S78" i="2"/>
  <c r="S62" i="2"/>
  <c r="S141" i="2"/>
  <c r="S119" i="2"/>
  <c r="S147" i="2"/>
  <c r="S40" i="2"/>
  <c r="S182" i="2"/>
  <c r="S153" i="2"/>
  <c r="S81" i="2"/>
  <c r="S79" i="2"/>
  <c r="S47" i="2"/>
  <c r="S96" i="2"/>
  <c r="S126" i="2"/>
  <c r="S16" i="2"/>
  <c r="S58" i="2"/>
  <c r="S25" i="2"/>
  <c r="S101" i="2"/>
  <c r="S92" i="2"/>
  <c r="S156" i="2"/>
  <c r="S28" i="2"/>
  <c r="S175" i="2"/>
  <c r="S63" i="2"/>
  <c r="S159" i="2"/>
  <c r="S179" i="2"/>
  <c r="S87" i="2"/>
  <c r="S8" i="2"/>
  <c r="S178" i="2"/>
  <c r="S130" i="2"/>
  <c r="S148" i="2"/>
  <c r="S99" i="2"/>
  <c r="S45" i="2"/>
  <c r="S85" i="2"/>
  <c r="S190" i="2"/>
  <c r="S231" i="2"/>
  <c r="S168" i="2"/>
  <c r="S31" i="2"/>
  <c r="S121" i="2"/>
  <c r="S122" i="2"/>
  <c r="S170" i="2"/>
  <c r="S139" i="2"/>
  <c r="S49" i="2"/>
  <c r="S88" i="2"/>
  <c r="S132" i="2"/>
  <c r="S202" i="2"/>
  <c r="S94" i="2"/>
  <c r="S172" i="2"/>
  <c r="S158" i="2"/>
  <c r="S106" i="2"/>
  <c r="S86" i="2"/>
  <c r="S118" i="2"/>
  <c r="S22" i="2"/>
  <c r="S53" i="2"/>
  <c r="S183" i="2"/>
  <c r="S110" i="2"/>
  <c r="S100" i="2"/>
  <c r="S212" i="2"/>
  <c r="S102" i="2"/>
  <c r="S253" i="2"/>
  <c r="S129" i="2"/>
  <c r="S73" i="2"/>
  <c r="S124" i="2"/>
  <c r="S116" i="2"/>
  <c r="S211" i="2"/>
  <c r="S157" i="2"/>
  <c r="S154" i="2"/>
  <c r="S105" i="2"/>
  <c r="S174" i="2"/>
  <c r="S223" i="2"/>
  <c r="S270" i="2"/>
  <c r="S21" i="2"/>
  <c r="S197" i="2"/>
  <c r="S288" i="2"/>
  <c r="S189" i="2"/>
  <c r="S125" i="2"/>
  <c r="S137" i="2"/>
  <c r="S120" i="2"/>
  <c r="S152" i="2"/>
  <c r="S144" i="2"/>
  <c r="S164" i="2"/>
  <c r="S290" i="2"/>
  <c r="S143" i="2"/>
  <c r="S46" i="2"/>
  <c r="S97" i="2"/>
  <c r="S206" i="2"/>
  <c r="S251" i="2"/>
  <c r="S114" i="2"/>
  <c r="S165" i="2"/>
  <c r="S113" i="2"/>
  <c r="S89" i="2"/>
  <c r="S37" i="2"/>
  <c r="S167" i="2"/>
  <c r="S18" i="2"/>
  <c r="S14" i="2"/>
  <c r="S17" i="2"/>
  <c r="S239" i="2"/>
  <c r="S131" i="2"/>
  <c r="S185" i="2"/>
  <c r="S39" i="2"/>
  <c r="S108" i="2"/>
  <c r="S198" i="2"/>
  <c r="S240" i="2"/>
  <c r="S91" i="2"/>
  <c r="S56" i="2"/>
  <c r="S236" i="2"/>
  <c r="S149" i="2"/>
  <c r="S274" i="2"/>
  <c r="S224" i="2"/>
  <c r="S258" i="2"/>
  <c r="S208" i="2"/>
  <c r="S155" i="2"/>
  <c r="S169" i="2"/>
  <c r="S217" i="2"/>
  <c r="S262" i="2"/>
  <c r="S285" i="2"/>
  <c r="S252" i="2"/>
  <c r="S123" i="2"/>
  <c r="S235" i="2"/>
  <c r="S136" i="2"/>
  <c r="S171" i="2"/>
  <c r="S205" i="2"/>
  <c r="S194" i="2"/>
  <c r="S265" i="2"/>
  <c r="S192" i="2"/>
  <c r="S61" i="2"/>
  <c r="S196" i="2"/>
  <c r="S204" i="2"/>
  <c r="S294" i="2"/>
  <c r="S160" i="2"/>
  <c r="S245" i="2"/>
  <c r="S293" i="2"/>
  <c r="S324" i="2"/>
  <c r="S60" i="2"/>
  <c r="S32" i="2"/>
  <c r="S238" i="2"/>
  <c r="S109" i="2"/>
  <c r="S216" i="2"/>
  <c r="S280" i="2"/>
  <c r="S247" i="2"/>
  <c r="S273" i="2"/>
  <c r="S219" i="2"/>
  <c r="S177" i="2"/>
  <c r="S259" i="2"/>
  <c r="S256" i="2"/>
  <c r="S261" i="2"/>
  <c r="S214" i="2"/>
  <c r="S12" i="2"/>
  <c r="S306" i="2"/>
  <c r="S250" i="2"/>
  <c r="S340" i="2"/>
  <c r="S220" i="2"/>
  <c r="S272" i="2"/>
  <c r="S181" i="2"/>
  <c r="S305" i="2"/>
  <c r="S257" i="2"/>
  <c r="S298" i="2"/>
  <c r="S134" i="2"/>
  <c r="S103" i="2"/>
  <c r="S218" i="2"/>
  <c r="S314" i="2"/>
  <c r="S229" i="2"/>
  <c r="S80" i="2"/>
  <c r="S195" i="2"/>
  <c r="S166" i="2"/>
  <c r="S3" i="2"/>
  <c r="S142" i="2"/>
  <c r="S133" i="2"/>
  <c r="S7" i="2"/>
  <c r="S75" i="2"/>
  <c r="S30" i="2"/>
  <c r="S138" i="2"/>
  <c r="S263" i="2"/>
  <c r="S50" i="2"/>
  <c r="S304" i="2"/>
  <c r="S230" i="2"/>
  <c r="S284" i="2"/>
  <c r="S4" i="2"/>
  <c r="S320" i="2"/>
  <c r="S299" i="2"/>
  <c r="S55" i="2"/>
  <c r="S254" i="2"/>
  <c r="S9" i="2"/>
  <c r="S210" i="2"/>
  <c r="S150" i="2"/>
  <c r="S20" i="2"/>
  <c r="S36" i="2"/>
  <c r="S82" i="2"/>
  <c r="S200" i="2"/>
  <c r="S187" i="2"/>
  <c r="S232" i="2"/>
  <c r="S358" i="2"/>
  <c r="S286" i="2"/>
  <c r="S310" i="2"/>
  <c r="S145" i="2"/>
  <c r="S328" i="2"/>
  <c r="S199" i="2"/>
  <c r="S70" i="2"/>
  <c r="S275" i="2"/>
  <c r="S348" i="2"/>
  <c r="S301" i="2"/>
  <c r="S115" i="2"/>
  <c r="S207" i="2"/>
  <c r="S342" i="2"/>
  <c r="S225" i="2"/>
  <c r="S237" i="2"/>
  <c r="S283" i="2"/>
  <c r="S346" i="2"/>
  <c r="S242" i="2"/>
  <c r="S248" i="2"/>
  <c r="S67" i="2"/>
  <c r="S315" i="2"/>
  <c r="S140" i="2"/>
  <c r="S128" i="2"/>
  <c r="S226" i="2"/>
  <c r="S127" i="2"/>
  <c r="S77" i="2"/>
  <c r="S271" i="2"/>
  <c r="S249" i="2"/>
  <c r="S68" i="2"/>
  <c r="S282" i="2"/>
  <c r="S180" i="2"/>
  <c r="S193" i="2"/>
  <c r="S350" i="2"/>
  <c r="S269" i="2"/>
  <c r="S349" i="2"/>
  <c r="S341" i="2"/>
  <c r="S221" i="2"/>
  <c r="S74" i="2"/>
  <c r="S300" i="2"/>
  <c r="S213" i="2"/>
  <c r="S66" i="2"/>
  <c r="S260" i="2"/>
  <c r="S93" i="2"/>
  <c r="S311" i="2"/>
  <c r="S356" i="2"/>
  <c r="S297" i="2"/>
  <c r="S303" i="2"/>
  <c r="S255" i="2"/>
  <c r="S246" i="2"/>
  <c r="S291" i="2"/>
  <c r="S241" i="2"/>
  <c r="S173" i="2"/>
  <c r="S209" i="2"/>
  <c r="S317" i="2"/>
  <c r="S227" i="2"/>
  <c r="S184" i="2"/>
  <c r="S267" i="2"/>
  <c r="S203" i="2"/>
  <c r="S162" i="2"/>
  <c r="S338" i="2"/>
  <c r="S95" i="2"/>
  <c r="S268" i="2"/>
  <c r="S292" i="2"/>
  <c r="S29" i="2"/>
  <c r="S186" i="2"/>
  <c r="S287" i="2"/>
  <c r="S296" i="2"/>
  <c r="S266" i="2"/>
  <c r="S354" i="2"/>
  <c r="S329" i="2"/>
  <c r="S243" i="2"/>
  <c r="S281" i="2"/>
  <c r="S336" i="2"/>
  <c r="S326" i="2"/>
  <c r="S244" i="2"/>
  <c r="S188" i="2"/>
  <c r="S52" i="2"/>
  <c r="S228" i="2"/>
  <c r="S201" i="2"/>
  <c r="S331" i="2"/>
  <c r="S215" i="2"/>
  <c r="S34" i="2"/>
  <c r="S316" i="2"/>
  <c r="S325" i="2"/>
  <c r="S191" i="2"/>
  <c r="S312" i="2"/>
  <c r="S360" i="2"/>
  <c r="S321" i="2"/>
  <c r="S318" i="2"/>
  <c r="S111" i="2"/>
  <c r="S234" i="2"/>
  <c r="S161" i="2"/>
  <c r="S233" i="2"/>
  <c r="S163" i="2"/>
  <c r="S357" i="2"/>
  <c r="S361" i="2"/>
  <c r="S307" i="2"/>
  <c r="S319" i="2"/>
  <c r="S135" i="2"/>
  <c r="S330" i="2"/>
  <c r="S323" i="2"/>
  <c r="S295" i="2"/>
  <c r="S333" i="2"/>
  <c r="S366" i="2"/>
  <c r="S151" i="2"/>
  <c r="S365" i="2"/>
  <c r="S289" i="2"/>
  <c r="S327" i="2"/>
  <c r="S313" i="2"/>
  <c r="S352" i="2"/>
  <c r="S302" i="2"/>
  <c r="S222" i="2"/>
  <c r="S335" i="2"/>
  <c r="S176" i="2"/>
  <c r="S264" i="2"/>
  <c r="S309" i="2"/>
  <c r="S353" i="2"/>
  <c r="S276" i="2"/>
  <c r="S339" i="2"/>
  <c r="S337" i="2"/>
  <c r="S332" i="2"/>
  <c r="S343" i="2"/>
  <c r="S359" i="2"/>
  <c r="S344" i="2"/>
  <c r="S278" i="2"/>
  <c r="S351" i="2"/>
  <c r="S277" i="2"/>
  <c r="S355" i="2"/>
  <c r="S370" i="2"/>
  <c r="S334" i="2"/>
  <c r="S279" i="2"/>
  <c r="S308" i="2"/>
  <c r="S347" i="2"/>
  <c r="S322" i="2"/>
  <c r="S345" i="2"/>
  <c r="S368" i="2"/>
  <c r="S364" i="2"/>
  <c r="S367" i="2"/>
  <c r="S362" i="2"/>
  <c r="S363" i="2"/>
  <c r="S369" i="2"/>
  <c r="S13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C17" i="1"/>
  <c r="B17" i="1"/>
  <c r="P17" i="1"/>
  <c r="P2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K17" i="1"/>
  <c r="J17" i="1"/>
  <c r="O17" i="1"/>
  <c r="M2" i="1"/>
  <c r="N2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H17" i="1"/>
  <c r="E17" i="1"/>
  <c r="M17" i="1"/>
  <c r="I17" i="1"/>
  <c r="F17" i="1"/>
  <c r="N17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G17" i="1"/>
  <c r="D17" i="1"/>
  <c r="L17" i="1"/>
</calcChain>
</file>

<file path=xl/sharedStrings.xml><?xml version="1.0" encoding="utf-8"?>
<sst xmlns="http://schemas.openxmlformats.org/spreadsheetml/2006/main" count="883" uniqueCount="440">
  <si>
    <t>#</t>
  </si>
  <si>
    <t>NAME</t>
  </si>
  <si>
    <t>TEAM</t>
  </si>
  <si>
    <t>YEAR</t>
  </si>
  <si>
    <t>PA</t>
  </si>
  <si>
    <t>PA_ROB</t>
  </si>
  <si>
    <t>R1</t>
  </si>
  <si>
    <t>R2</t>
  </si>
  <si>
    <t>R3</t>
  </si>
  <si>
    <t>R1_BI</t>
  </si>
  <si>
    <t>R2_BI</t>
  </si>
  <si>
    <t>R3_BI</t>
  </si>
  <si>
    <t>ROB</t>
  </si>
  <si>
    <t>OBI</t>
  </si>
  <si>
    <t>R1BI%</t>
  </si>
  <si>
    <t>R2BI%</t>
  </si>
  <si>
    <t>R3BI%</t>
  </si>
  <si>
    <t>OBI%</t>
  </si>
  <si>
    <t>B.J. Upton</t>
  </si>
  <si>
    <t>TBA</t>
  </si>
  <si>
    <t>Ben Zobrist</t>
  </si>
  <si>
    <t>Johnny Damon</t>
  </si>
  <si>
    <t>Evan Longoria</t>
  </si>
  <si>
    <t>Matt Joyce</t>
  </si>
  <si>
    <t>Casey Kotchman</t>
  </si>
  <si>
    <t>Sam Fuld</t>
  </si>
  <si>
    <t>John Jaso</t>
  </si>
  <si>
    <t>Sean Rodriguez</t>
  </si>
  <si>
    <t>Elliot Johnson</t>
  </si>
  <si>
    <t>Kelly Shoppach</t>
  </si>
  <si>
    <t>Justin Ruggiano</t>
  </si>
  <si>
    <t>Reid Brignac</t>
  </si>
  <si>
    <t>Felipe Lopez</t>
  </si>
  <si>
    <t>Dan Johnson</t>
  </si>
  <si>
    <t>Total</t>
  </si>
  <si>
    <t>ROB/PA</t>
  </si>
  <si>
    <t>Adrian Gonzalez</t>
  </si>
  <si>
    <t>BOS</t>
  </si>
  <si>
    <t>Ryan Howard</t>
  </si>
  <si>
    <t>PHI</t>
  </si>
  <si>
    <t>Adrian Beltre</t>
  </si>
  <si>
    <t>TEX</t>
  </si>
  <si>
    <t>Michael Young</t>
  </si>
  <si>
    <t>Neil Walker</t>
  </si>
  <si>
    <t>PIT</t>
  </si>
  <si>
    <t>Kevin Youkilis</t>
  </si>
  <si>
    <t>Prince Fielder</t>
  </si>
  <si>
    <t>MIL</t>
  </si>
  <si>
    <t>Hunter Pence</t>
  </si>
  <si>
    <t>HOU</t>
  </si>
  <si>
    <t>Matt Kemp</t>
  </si>
  <si>
    <t>LAN</t>
  </si>
  <si>
    <t>Ryan Braun</t>
  </si>
  <si>
    <t>Carlos Beltran</t>
  </si>
  <si>
    <t>NYN</t>
  </si>
  <si>
    <t>Paul Konerko</t>
  </si>
  <si>
    <t>CHA</t>
  </si>
  <si>
    <t>Jeff Francoeur</t>
  </si>
  <si>
    <t>KCA</t>
  </si>
  <si>
    <t>Ryan Ludwick</t>
  </si>
  <si>
    <t>SDN</t>
  </si>
  <si>
    <t>Victor Martinez</t>
  </si>
  <si>
    <t>DET</t>
  </si>
  <si>
    <t>Joey Votto</t>
  </si>
  <si>
    <t>CIN</t>
  </si>
  <si>
    <t>Robinson Cano</t>
  </si>
  <si>
    <t>NYA</t>
  </si>
  <si>
    <t>Brandon Phillips</t>
  </si>
  <si>
    <t>Carlos Lee</t>
  </si>
  <si>
    <t>Miguel Cabrera</t>
  </si>
  <si>
    <t>Andrew McCutchen</t>
  </si>
  <si>
    <t>Mark Teixeira</t>
  </si>
  <si>
    <t>Melky Cabrera</t>
  </si>
  <si>
    <t>Stephen Drew</t>
  </si>
  <si>
    <t>ARI</t>
  </si>
  <si>
    <t>Troy Tulowitzki</t>
  </si>
  <si>
    <t>COL</t>
  </si>
  <si>
    <t>Alex Gordon</t>
  </si>
  <si>
    <t>Alex Rodriguez</t>
  </si>
  <si>
    <t>Josh Hamilton</t>
  </si>
  <si>
    <t>Lance Berkman</t>
  </si>
  <si>
    <t>SLN</t>
  </si>
  <si>
    <t>Nick Swisher</t>
  </si>
  <si>
    <t>Carlos Gonzalez</t>
  </si>
  <si>
    <t>Chipper Jones</t>
  </si>
  <si>
    <t>ATL</t>
  </si>
  <si>
    <t>Curtis Granderson</t>
  </si>
  <si>
    <t>Danny Valencia</t>
  </si>
  <si>
    <t>MIN</t>
  </si>
  <si>
    <t>Gaby Sanchez</t>
  </si>
  <si>
    <t>FLO</t>
  </si>
  <si>
    <t>Jacoby Ellsbury</t>
  </si>
  <si>
    <t>Asdrubal Cabrera</t>
  </si>
  <si>
    <t>CLE</t>
  </si>
  <si>
    <t>Starlin Castro</t>
  </si>
  <si>
    <t>CHN</t>
  </si>
  <si>
    <t>Adam Jones</t>
  </si>
  <si>
    <t>BAL</t>
  </si>
  <si>
    <t>Adam Lind</t>
  </si>
  <si>
    <t>TOR</t>
  </si>
  <si>
    <t>Alex Avila</t>
  </si>
  <si>
    <t>Andre Ethier</t>
  </si>
  <si>
    <t>Aramis Ramirez</t>
  </si>
  <si>
    <t>Aubrey Huff</t>
  </si>
  <si>
    <t>SFN</t>
  </si>
  <si>
    <t>Danny Espinosa</t>
  </si>
  <si>
    <t>WAS</t>
  </si>
  <si>
    <t>David Ortiz</t>
  </si>
  <si>
    <t>Jay Bruce</t>
  </si>
  <si>
    <t>Jhonny Peralta</t>
  </si>
  <si>
    <t>Brian McCann</t>
  </si>
  <si>
    <t>Carlos Quentin</t>
  </si>
  <si>
    <t>Chris Young</t>
  </si>
  <si>
    <t>Matt Holliday</t>
  </si>
  <si>
    <t>Miguel Montero</t>
  </si>
  <si>
    <t>Nelson Cruz</t>
  </si>
  <si>
    <t>Placido Polanco</t>
  </si>
  <si>
    <t>Raul Ibanez</t>
  </si>
  <si>
    <t>Jose Bautista</t>
  </si>
  <si>
    <t>Michael Morse</t>
  </si>
  <si>
    <t>Torii Hunter</t>
  </si>
  <si>
    <t>ANA</t>
  </si>
  <si>
    <t>Brennan Boesch</t>
  </si>
  <si>
    <t>Dustin Pedroia</t>
  </si>
  <si>
    <t>Josh Willingham</t>
  </si>
  <si>
    <t>OAK</t>
  </si>
  <si>
    <t>Justin Turner</t>
  </si>
  <si>
    <t>Michael Stanton</t>
  </si>
  <si>
    <t>Albert Pujols</t>
  </si>
  <si>
    <t>Billy Butler</t>
  </si>
  <si>
    <t>Bobby Abreu</t>
  </si>
  <si>
    <t>Erick Aybar</t>
  </si>
  <si>
    <t>Alexei Ramirez</t>
  </si>
  <si>
    <t>Casey McGehee</t>
  </si>
  <si>
    <t>Daniel Murphy</t>
  </si>
  <si>
    <t>Justin Smoak</t>
  </si>
  <si>
    <t>SEA</t>
  </si>
  <si>
    <t>Justin Upton</t>
  </si>
  <si>
    <t>Michael Cuddyer</t>
  </si>
  <si>
    <t>Orlando Cabrera</t>
  </si>
  <si>
    <t>Ryan Theriot</t>
  </si>
  <si>
    <t>Scott Rolen</t>
  </si>
  <si>
    <t>Alberto Callaspo</t>
  </si>
  <si>
    <t>Carlos Pena</t>
  </si>
  <si>
    <t>Darwin Barney</t>
  </si>
  <si>
    <t>Elvis Andrus</t>
  </si>
  <si>
    <t>Freddie Freeman</t>
  </si>
  <si>
    <t>Logan Morrison</t>
  </si>
  <si>
    <t>Aaron Hill</t>
  </si>
  <si>
    <t>Chase Headley</t>
  </si>
  <si>
    <t>Jonathan Lucroy</t>
  </si>
  <si>
    <t>Jose Reyes</t>
  </si>
  <si>
    <t>Mark Reynolds</t>
  </si>
  <si>
    <t>Michael Brantley</t>
  </si>
  <si>
    <t>Nick Markakis</t>
  </si>
  <si>
    <t>Todd Helton</t>
  </si>
  <si>
    <t>Carlos Santana</t>
  </si>
  <si>
    <t>Chris Johnson</t>
  </si>
  <si>
    <t>Corey Patterson</t>
  </si>
  <si>
    <t>Hanley Ramirez</t>
  </si>
  <si>
    <t>Hideki Matsui</t>
  </si>
  <si>
    <t>Jimmy Rollins</t>
  </si>
  <si>
    <t>Lyle Overbay</t>
  </si>
  <si>
    <t>Miguel Olivo</t>
  </si>
  <si>
    <t>Seth Smith</t>
  </si>
  <si>
    <t>Alfonso Soriano</t>
  </si>
  <si>
    <t>Colby Rasmus</t>
  </si>
  <si>
    <t>James Loney</t>
  </si>
  <si>
    <t>Travis Hafner</t>
  </si>
  <si>
    <t>A.J. Pierzynski</t>
  </si>
  <si>
    <t>Alcides Escobar</t>
  </si>
  <si>
    <t>Brendan Ryan</t>
  </si>
  <si>
    <t>Coco Crisp</t>
  </si>
  <si>
    <t>Eric Hosmer</t>
  </si>
  <si>
    <t>J.P. Arencibia</t>
  </si>
  <si>
    <t>Kelly Johnson</t>
  </si>
  <si>
    <t>Matt Wieters</t>
  </si>
  <si>
    <t>Michael Bourn</t>
  </si>
  <si>
    <t>Omar Infante</t>
  </si>
  <si>
    <t>Russell Martin</t>
  </si>
  <si>
    <t>Ryan Roberts</t>
  </si>
  <si>
    <t>Shane Victorino</t>
  </si>
  <si>
    <t>Yadier Molina</t>
  </si>
  <si>
    <t>Adam Dunn</t>
  </si>
  <si>
    <t>Ben Francisco</t>
  </si>
  <si>
    <t>Carl Crawford</t>
  </si>
  <si>
    <t>Daniel Descalso</t>
  </si>
  <si>
    <t>Garrett Jones</t>
  </si>
  <si>
    <t>Jason Kubel</t>
  </si>
  <si>
    <t>Mark Trumbo</t>
  </si>
  <si>
    <t>Martin Prado</t>
  </si>
  <si>
    <t>Mike Aviles</t>
  </si>
  <si>
    <t>Xavier Nady</t>
  </si>
  <si>
    <t>Yuniesky Betancourt</t>
  </si>
  <si>
    <t>Adam Kennedy</t>
  </si>
  <si>
    <t>Angel Pagan</t>
  </si>
  <si>
    <t>Matt LaPorta</t>
  </si>
  <si>
    <t>Nate Schierholtz</t>
  </si>
  <si>
    <t>Ty Wigginton</t>
  </si>
  <si>
    <t>Vladimir Guerrero</t>
  </si>
  <si>
    <t>Wilson Betemit</t>
  </si>
  <si>
    <t>Angel Sanchez</t>
  </si>
  <si>
    <t>Jason Bay</t>
  </si>
  <si>
    <t>Jed Lowrie</t>
  </si>
  <si>
    <t>Juan Pierre</t>
  </si>
  <si>
    <t>Juan Uribe</t>
  </si>
  <si>
    <t>Ryan Raburn</t>
  </si>
  <si>
    <t>Shin-Soo Choo</t>
  </si>
  <si>
    <t>Aaron Miles</t>
  </si>
  <si>
    <t>Chris Iannetta</t>
  </si>
  <si>
    <t>Ichiro Suzuki</t>
  </si>
  <si>
    <t>John Buck</t>
  </si>
  <si>
    <t>Juan Rivera</t>
  </si>
  <si>
    <t>Laynce Nix</t>
  </si>
  <si>
    <t>Miguel Tejada</t>
  </si>
  <si>
    <t>Rajai Davis</t>
  </si>
  <si>
    <t>Rickie Weeks</t>
  </si>
  <si>
    <t>Wilson Ramos</t>
  </si>
  <si>
    <t>Yunel Escobar</t>
  </si>
  <si>
    <t>Brett Wallace</t>
  </si>
  <si>
    <t>Chris Getz</t>
  </si>
  <si>
    <t>Chris Heisey</t>
  </si>
  <si>
    <t>Daric Barton</t>
  </si>
  <si>
    <t>Derek Jeter</t>
  </si>
  <si>
    <t>Drew Stubbs</t>
  </si>
  <si>
    <t>Freddy Sanchez</t>
  </si>
  <si>
    <t>Howard Kendrick</t>
  </si>
  <si>
    <t>Ian Kinsler</t>
  </si>
  <si>
    <t>Jayson Werth</t>
  </si>
  <si>
    <t>Mike Napoli</t>
  </si>
  <si>
    <t>Pablo Sandoval</t>
  </si>
  <si>
    <t>Ronny Cedeno</t>
  </si>
  <si>
    <t>Vernon Wells</t>
  </si>
  <si>
    <t>Alex Gonzalez</t>
  </si>
  <si>
    <t>Cliff Pennington</t>
  </si>
  <si>
    <t>Conor Jackson</t>
  </si>
  <si>
    <t>J.J. Hardy</t>
  </si>
  <si>
    <t>Jack Cust</t>
  </si>
  <si>
    <t>Jason Bartlett</t>
  </si>
  <si>
    <t>Jonny Gomes</t>
  </si>
  <si>
    <t>Jorge Posada</t>
  </si>
  <si>
    <t>Josh Thole</t>
  </si>
  <si>
    <t>Allen Craig</t>
  </si>
  <si>
    <t>Austin Jackson</t>
  </si>
  <si>
    <t>Cody Ross</t>
  </si>
  <si>
    <t>Dan Uggla</t>
  </si>
  <si>
    <t>David DeJesus</t>
  </si>
  <si>
    <t>Derrek Lee</t>
  </si>
  <si>
    <t>Greg Dobbs</t>
  </si>
  <si>
    <t>Ian Desmond</t>
  </si>
  <si>
    <t>Paul Janish</t>
  </si>
  <si>
    <t>Cameron Maybin</t>
  </si>
  <si>
    <t>Delmon Young</t>
  </si>
  <si>
    <t>Dexter Fowler</t>
  </si>
  <si>
    <t>Gerardo Parra</t>
  </si>
  <si>
    <t>Gordon Beckham</t>
  </si>
  <si>
    <t>Grady Sizemore</t>
  </si>
  <si>
    <t>Ike Davis</t>
  </si>
  <si>
    <t>Jack Hannahan</t>
  </si>
  <si>
    <t>Jarrod Saltalamacchia</t>
  </si>
  <si>
    <t>Reed Johnson</t>
  </si>
  <si>
    <t>Ruben Tejada</t>
  </si>
  <si>
    <t>Skip Schumaker</t>
  </si>
  <si>
    <t>Travis Snider</t>
  </si>
  <si>
    <t>Alberto Gonzalez</t>
  </si>
  <si>
    <t>Brayan Pena</t>
  </si>
  <si>
    <t>Buster Posey</t>
  </si>
  <si>
    <t>Chris Coghlan</t>
  </si>
  <si>
    <t>Ivan Rodriguez</t>
  </si>
  <si>
    <t>J.D. Drew</t>
  </si>
  <si>
    <t>Justin Morneau</t>
  </si>
  <si>
    <t>Maicer Izturis</t>
  </si>
  <si>
    <t>Shelley Duncan</t>
  </si>
  <si>
    <t>Alexi Casilla</t>
  </si>
  <si>
    <t>Brandon Inge</t>
  </si>
  <si>
    <t>Brian Roberts</t>
  </si>
  <si>
    <t>Corey Hart</t>
  </si>
  <si>
    <t>Jeff Baker</t>
  </si>
  <si>
    <t>Juan Miranda</t>
  </si>
  <si>
    <t>Mark Kotsay</t>
  </si>
  <si>
    <t>Matt Downs</t>
  </si>
  <si>
    <t>Melvin Mora</t>
  </si>
  <si>
    <t>Nyjer Morgan</t>
  </si>
  <si>
    <t>Ramon Hernandez</t>
  </si>
  <si>
    <t>Ryan Hanigan</t>
  </si>
  <si>
    <t>Aaron Rowand</t>
  </si>
  <si>
    <t>Alex Rios</t>
  </si>
  <si>
    <t>Brad Hawpe</t>
  </si>
  <si>
    <t>Carlos Ruiz</t>
  </si>
  <si>
    <t>David Freese</t>
  </si>
  <si>
    <t>Geovany Soto</t>
  </si>
  <si>
    <t>Jerry Hairston</t>
  </si>
  <si>
    <t>Jerry Sands</t>
  </si>
  <si>
    <t>Jon Jay</t>
  </si>
  <si>
    <t>Kurt Suzuki</t>
  </si>
  <si>
    <t>Mark Ellis</t>
  </si>
  <si>
    <t>Matt Diaz</t>
  </si>
  <si>
    <t>Matt Treanor</t>
  </si>
  <si>
    <t>Peter Bourjos</t>
  </si>
  <si>
    <t>Wilson Valdez</t>
  </si>
  <si>
    <t>Brandon Crawford</t>
  </si>
  <si>
    <t>Brent Morel</t>
  </si>
  <si>
    <t>Brett Gardner</t>
  </si>
  <si>
    <t>Casey Blake</t>
  </si>
  <si>
    <t>Chase Utley</t>
  </si>
  <si>
    <t>Chris Snyder</t>
  </si>
  <si>
    <t>David Murphy</t>
  </si>
  <si>
    <t>Fred Lewis</t>
  </si>
  <si>
    <t>Jeff Keppinger</t>
  </si>
  <si>
    <t>John Mayberry</t>
  </si>
  <si>
    <t>Miguel Cairo</t>
  </si>
  <si>
    <t>Pat Burrell</t>
  </si>
  <si>
    <t>Roger Bernadina</t>
  </si>
  <si>
    <t>Travis Buck</t>
  </si>
  <si>
    <t>Yorvit Torrealba</t>
  </si>
  <si>
    <t>Ben Revere</t>
  </si>
  <si>
    <t>Carlos Peguero</t>
  </si>
  <si>
    <t>Chone Figgins</t>
  </si>
  <si>
    <t>Denard Span</t>
  </si>
  <si>
    <t>Edwin Encarnacion</t>
  </si>
  <si>
    <t>Emilio Bonifacio</t>
  </si>
  <si>
    <t>Eric Hinske</t>
  </si>
  <si>
    <t>Jason Giambi</t>
  </si>
  <si>
    <t>Jason Heyward</t>
  </si>
  <si>
    <t>Jason Varitek</t>
  </si>
  <si>
    <t>Jim Thome</t>
  </si>
  <si>
    <t>Jorge Cantu</t>
  </si>
  <si>
    <t>Kevin Kouzmanoff</t>
  </si>
  <si>
    <t>Luke Scott</t>
  </si>
  <si>
    <t>Mitch Moreland</t>
  </si>
  <si>
    <t>Orlando Hudson</t>
  </si>
  <si>
    <t>Rod Barajas</t>
  </si>
  <si>
    <t>Ryan Spilborghs</t>
  </si>
  <si>
    <t>Adam LaRoche</t>
  </si>
  <si>
    <t>Bill Hall</t>
  </si>
  <si>
    <t>Blake DeWitt</t>
  </si>
  <si>
    <t>Brandon Wood</t>
  </si>
  <si>
    <t>Carlos Gomez</t>
  </si>
  <si>
    <t>David Wright</t>
  </si>
  <si>
    <t>Drew Butera</t>
  </si>
  <si>
    <t>Edgar Renteria</t>
  </si>
  <si>
    <t>Jayson Nix</t>
  </si>
  <si>
    <t>John McDonald</t>
  </si>
  <si>
    <t>Jose Tabata</t>
  </si>
  <si>
    <t>Lucas Duda</t>
  </si>
  <si>
    <t>Luke Hughes</t>
  </si>
  <si>
    <t>Nick Hundley</t>
  </si>
  <si>
    <t>Nick Punto</t>
  </si>
  <si>
    <t>Tony Gwynn</t>
  </si>
  <si>
    <t>Will Venable</t>
  </si>
  <si>
    <t>Andres Torres</t>
  </si>
  <si>
    <t>Andy Dirks</t>
  </si>
  <si>
    <t>Clint Barmes</t>
  </si>
  <si>
    <t>Domonic Brown</t>
  </si>
  <si>
    <t>Eduardo Nunez</t>
  </si>
  <si>
    <t>Hank Conger</t>
  </si>
  <si>
    <t>Magglio Ordonez</t>
  </si>
  <si>
    <t>Marco Scutaro</t>
  </si>
  <si>
    <t>Matt Tolbert</t>
  </si>
  <si>
    <t>Milton Bradley</t>
  </si>
  <si>
    <t>Ryan Doumit</t>
  </si>
  <si>
    <t>Ryan Zimmerman</t>
  </si>
  <si>
    <t>Xavier Paul</t>
  </si>
  <si>
    <t>Chris Denorfia</t>
  </si>
  <si>
    <t>Jason Bourgeois</t>
  </si>
  <si>
    <t>Jason Pridie</t>
  </si>
  <si>
    <t>Jeff Mathis</t>
  </si>
  <si>
    <t>Joe Mauer</t>
  </si>
  <si>
    <t>Marlon Byrd</t>
  </si>
  <si>
    <t>Rick Ankiel</t>
  </si>
  <si>
    <t>Ryan Sweeney</t>
  </si>
  <si>
    <t>Scott Sizemore</t>
  </si>
  <si>
    <t>Eli Whiteside</t>
  </si>
  <si>
    <t>Endy Chavez</t>
  </si>
  <si>
    <t>Humberto Quintero</t>
  </si>
  <si>
    <t>Jason Repko</t>
  </si>
  <si>
    <t>Kosuke Fukudome</t>
  </si>
  <si>
    <t>Nate McLouth</t>
  </si>
  <si>
    <t>Ramon Santiago</t>
  </si>
  <si>
    <t>Ronny Paulino</t>
  </si>
  <si>
    <t>Tsuyoshi Nishioka</t>
  </si>
  <si>
    <t>Willie Harris</t>
  </si>
  <si>
    <t>Brent Lillibridge</t>
  </si>
  <si>
    <t>Casper Wells</t>
  </si>
  <si>
    <t>Don Kelly</t>
  </si>
  <si>
    <t>Jamey Carroll</t>
  </si>
  <si>
    <t>Jemile Weeks</t>
  </si>
  <si>
    <t>Jonathan Herrera</t>
  </si>
  <si>
    <t>Lou Marson</t>
  </si>
  <si>
    <t>Omar Vizquel</t>
  </si>
  <si>
    <t>Pedro Alvarez</t>
  </si>
  <si>
    <t>Tyler Greene</t>
  </si>
  <si>
    <t>Charlie Blackmon</t>
  </si>
  <si>
    <t>Dioner Navarro</t>
  </si>
  <si>
    <t>Eric Patterson</t>
  </si>
  <si>
    <t>Eric Thames</t>
  </si>
  <si>
    <t>Franklin Gutierrez</t>
  </si>
  <si>
    <t>J.R. Towles</t>
  </si>
  <si>
    <t>Mike Fontenot</t>
  </si>
  <si>
    <t>Willie Bloomquist</t>
  </si>
  <si>
    <t>Alex Cora</t>
  </si>
  <si>
    <t>Jack Wilson</t>
  </si>
  <si>
    <t>Jason Michaels</t>
  </si>
  <si>
    <t>Jose Lopez</t>
  </si>
  <si>
    <t>Jose Molina</t>
  </si>
  <si>
    <t>Koyie Hill</t>
  </si>
  <si>
    <t>Mark Teahen</t>
  </si>
  <si>
    <t>Mike Cameron</t>
  </si>
  <si>
    <t>Robert Andino</t>
  </si>
  <si>
    <t>Tyler Colvin</t>
  </si>
  <si>
    <t>Wes Helms</t>
  </si>
  <si>
    <t>Andy LaRoche</t>
  </si>
  <si>
    <t>Anthony Rizzo</t>
  </si>
  <si>
    <t>Felix Pie</t>
  </si>
  <si>
    <t>Jordan Schafer</t>
  </si>
  <si>
    <t>Michael Saunders</t>
  </si>
  <si>
    <t>Rob Johnson</t>
  </si>
  <si>
    <t>Austin Kearns</t>
  </si>
  <si>
    <t>Craig Counsell</t>
  </si>
  <si>
    <t>Emmanuel Burriss</t>
  </si>
  <si>
    <t>Mike Moustakas</t>
  </si>
  <si>
    <t>Row Labels</t>
  </si>
  <si>
    <t>Grand Total</t>
  </si>
  <si>
    <t>Values</t>
  </si>
  <si>
    <t>Sum of PA</t>
  </si>
  <si>
    <t>Sum of PA_ROB</t>
  </si>
  <si>
    <t>Sum of R1</t>
  </si>
  <si>
    <t>Sum of R2</t>
  </si>
  <si>
    <t>Sum of R3</t>
  </si>
  <si>
    <t>Sum of R1_BI</t>
  </si>
  <si>
    <t>Sum of R2_BI</t>
  </si>
  <si>
    <t>Sum of R3_BI</t>
  </si>
  <si>
    <t>Sum of ROB</t>
  </si>
  <si>
    <t>Sum of OBI</t>
  </si>
  <si>
    <t>Team</t>
  </si>
  <si>
    <t>R1BI+</t>
  </si>
  <si>
    <t>R2BI+</t>
  </si>
  <si>
    <t>R3BI+</t>
  </si>
  <si>
    <t>OBI+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</si>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</sst>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6" tint="-0.24997711111789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theme="6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6" tint="0.79998168889431442"/>
      </bottom>
      <diagonal/>
    </border>
    <border>
      <left/>
      <right style="thin">
        <color auto="1"/>
      </right>
      <top style="thin">
        <color auto="1"/>
      </top>
      <bottom style="thin">
        <color theme="6" tint="0.79998168889431442"/>
      </bottom>
      <diagonal/>
    </border>
    <border>
      <left style="thin">
        <color auto="1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auto="1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auto="1"/>
      </left>
      <right/>
      <top style="thin">
        <color theme="6" tint="0.79998168889431442"/>
      </top>
      <bottom style="thin">
        <color auto="1"/>
      </bottom>
      <diagonal/>
    </border>
    <border>
      <left/>
      <right style="thin">
        <color auto="1"/>
      </right>
      <top style="thin">
        <color theme="6" tint="0.79998168889431442"/>
      </top>
      <bottom style="thin">
        <color auto="1"/>
      </bottom>
      <diagonal/>
    </border>
    <border>
      <left/>
      <right/>
      <top style="thin">
        <color auto="1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9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1" applyNumberFormat="1" applyFont="1"/>
    <xf numFmtId="165" fontId="0" fillId="0" borderId="0" xfId="0" applyNumberFormat="1"/>
    <xf numFmtId="165" fontId="0" fillId="0" borderId="1" xfId="0" applyNumberFormat="1" applyFont="1" applyBorder="1"/>
    <xf numFmtId="0" fontId="5" fillId="3" borderId="0" xfId="0" applyFont="1" applyFill="1"/>
    <xf numFmtId="0" fontId="2" fillId="0" borderId="0" xfId="0" applyFont="1"/>
    <xf numFmtId="0" fontId="5" fillId="2" borderId="2" xfId="0" applyFont="1" applyFill="1" applyBorder="1"/>
    <xf numFmtId="0" fontId="5" fillId="3" borderId="2" xfId="0" applyFont="1" applyFill="1" applyBorder="1"/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/>
    <xf numFmtId="9" fontId="2" fillId="0" borderId="2" xfId="2" applyFont="1" applyBorder="1"/>
    <xf numFmtId="165" fontId="2" fillId="0" borderId="2" xfId="1" applyNumberFormat="1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0" fillId="0" borderId="6" xfId="0" applyNumberFormat="1" applyFont="1" applyBorder="1"/>
    <xf numFmtId="165" fontId="0" fillId="0" borderId="7" xfId="0" applyNumberFormat="1" applyFont="1" applyBorder="1"/>
    <xf numFmtId="165" fontId="0" fillId="0" borderId="8" xfId="0" applyNumberFormat="1" applyFont="1" applyBorder="1"/>
    <xf numFmtId="165" fontId="0" fillId="0" borderId="9" xfId="0" applyNumberFormat="1" applyFont="1" applyBorder="1"/>
    <xf numFmtId="165" fontId="0" fillId="0" borderId="10" xfId="0" applyNumberFormat="1" applyFont="1" applyBorder="1"/>
    <xf numFmtId="165" fontId="0" fillId="0" borderId="11" xfId="0" applyNumberFormat="1" applyFont="1" applyBorder="1"/>
    <xf numFmtId="165" fontId="0" fillId="0" borderId="12" xfId="0" applyNumberFormat="1" applyFont="1" applyBorder="1"/>
    <xf numFmtId="165" fontId="0" fillId="0" borderId="13" xfId="0" applyNumberFormat="1" applyFont="1" applyBorder="1"/>
    <xf numFmtId="9" fontId="0" fillId="0" borderId="14" xfId="2" applyFont="1" applyBorder="1"/>
    <xf numFmtId="9" fontId="0" fillId="0" borderId="15" xfId="2" applyFont="1" applyBorder="1"/>
    <xf numFmtId="9" fontId="0" fillId="0" borderId="16" xfId="2" applyFont="1" applyBorder="1"/>
    <xf numFmtId="9" fontId="0" fillId="0" borderId="17" xfId="2" applyFont="1" applyBorder="1"/>
    <xf numFmtId="9" fontId="0" fillId="0" borderId="0" xfId="2" applyFont="1" applyBorder="1"/>
    <xf numFmtId="9" fontId="0" fillId="0" borderId="18" xfId="2" applyFont="1" applyBorder="1"/>
    <xf numFmtId="9" fontId="0" fillId="0" borderId="19" xfId="2" applyFont="1" applyBorder="1"/>
    <xf numFmtId="9" fontId="0" fillId="0" borderId="20" xfId="2" applyFont="1" applyBorder="1"/>
    <xf numFmtId="9" fontId="0" fillId="0" borderId="21" xfId="2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5" fontId="0" fillId="0" borderId="16" xfId="1" applyNumberFormat="1" applyFont="1" applyBorder="1"/>
    <xf numFmtId="165" fontId="0" fillId="0" borderId="17" xfId="1" applyNumberFormat="1" applyFont="1" applyBorder="1"/>
    <xf numFmtId="165" fontId="0" fillId="0" borderId="0" xfId="1" applyNumberFormat="1" applyFon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165" fontId="0" fillId="0" borderId="2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0" fontId="2" fillId="0" borderId="2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0" fillId="0" borderId="2" xfId="0" applyBorder="1"/>
    <xf numFmtId="9" fontId="0" fillId="0" borderId="2" xfId="2" applyFont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15" xfId="0" applyBorder="1"/>
    <xf numFmtId="0" fontId="0" fillId="0" borderId="0" xfId="0" applyBorder="1"/>
    <xf numFmtId="0" fontId="0" fillId="0" borderId="20" xfId="0" applyBorder="1"/>
  </cellXfs>
  <cellStyles count="1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2" builtinId="5"/>
  </cellStyles>
  <dxfs count="26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Hanselman" refreshedDate="40737.681680671296" createdVersion="4" refreshedVersion="4" minRefreshableVersion="3" recordCount="799">
  <cacheSource type="worksheet">
    <worksheetSource ref="A1:S1048576" sheet="Sheet1"/>
  </cacheSource>
  <cacheFields count="19">
    <cacheField name="#" numFmtId="0">
      <sharedItems containsString="0" containsBlank="1" containsNumber="1" containsInteger="1" minValue="1" maxValue="449"/>
    </cacheField>
    <cacheField name="NAME" numFmtId="0">
      <sharedItems containsBlank="1"/>
    </cacheField>
    <cacheField name="TEAM" numFmtId="0">
      <sharedItems containsBlank="1" count="31">
        <s v="TEX"/>
        <s v="CHN"/>
        <s v="CLE"/>
        <s v="ATL"/>
        <s v="MIL"/>
        <s v="TOR"/>
        <s v="NYN"/>
        <s v="PIT"/>
        <s v="HOU"/>
        <s v="SLN"/>
        <s v="BOS"/>
        <s v="KCA"/>
        <s v="ARI"/>
        <s v="DET"/>
        <s v="COL"/>
        <s v="WAS"/>
        <s v="TBA"/>
        <s v="SFN"/>
        <s v="MIN"/>
        <s v="CIN"/>
        <s v="NYA"/>
        <s v="PHI"/>
        <s v="ANA"/>
        <s v="BAL"/>
        <s v="CHA"/>
        <s v="SDN"/>
        <s v="LAN"/>
        <s v="OAK"/>
        <s v="FLO"/>
        <s v="SEA"/>
        <m/>
      </sharedItems>
    </cacheField>
    <cacheField name="YEAR" numFmtId="0">
      <sharedItems containsString="0" containsBlank="1" containsNumber="1" containsInteger="1" minValue="2011" maxValue="2011"/>
    </cacheField>
    <cacheField name="PA" numFmtId="0">
      <sharedItems containsString="0" containsBlank="1" containsNumber="1" containsInteger="1" minValue="100" maxValue="417"/>
    </cacheField>
    <cacheField name="PA_ROB" numFmtId="0">
      <sharedItems containsString="0" containsBlank="1" containsNumber="1" containsInteger="1" minValue="38" maxValue="217"/>
    </cacheField>
    <cacheField name="R1" numFmtId="0">
      <sharedItems containsString="0" containsBlank="1" containsNumber="1" containsInteger="1" minValue="24" maxValue="147"/>
    </cacheField>
    <cacheField name="R2" numFmtId="0">
      <sharedItems containsString="0" containsBlank="1" containsNumber="1" containsInteger="1" minValue="14" maxValue="104"/>
    </cacheField>
    <cacheField name="R3" numFmtId="0">
      <sharedItems containsString="0" containsBlank="1" containsNumber="1" containsInteger="1" minValue="2" maxValue="66"/>
    </cacheField>
    <cacheField name="R1_BI" numFmtId="0">
      <sharedItems containsString="0" containsBlank="1" containsNumber="1" containsInteger="1" minValue="0" maxValue="16"/>
    </cacheField>
    <cacheField name="R2_BI" numFmtId="0">
      <sharedItems containsString="0" containsBlank="1" containsNumber="1" containsInteger="1" minValue="0" maxValue="29"/>
    </cacheField>
    <cacheField name="R3_BI" numFmtId="0">
      <sharedItems containsString="0" containsBlank="1" containsNumber="1" containsInteger="1" minValue="0" maxValue="26"/>
    </cacheField>
    <cacheField name="ROB" numFmtId="0">
      <sharedItems containsString="0" containsBlank="1" containsNumber="1" containsInteger="1" minValue="50" maxValue="297"/>
    </cacheField>
    <cacheField name="OBI" numFmtId="0">
      <sharedItems containsString="0" containsBlank="1" containsNumber="1" containsInteger="1" minValue="3" maxValue="60"/>
    </cacheField>
    <cacheField name="R1BI%" numFmtId="0">
      <sharedItems containsString="0" containsBlank="1" containsNumber="1" minValue="0" maxValue="0.16216216216216217"/>
    </cacheField>
    <cacheField name="R2BI%" numFmtId="0">
      <sharedItems containsString="0" containsBlank="1" containsNumber="1" minValue="0" maxValue="0.32142857142857145"/>
    </cacheField>
    <cacheField name="R3BI%" numFmtId="0">
      <sharedItems containsString="0" containsBlank="1" containsNumber="1" minValue="0" maxValue="0.7"/>
    </cacheField>
    <cacheField name="OBI%" numFmtId="0">
      <sharedItems containsString="0" containsBlank="1" containsNumber="1" minValue="3.9473684210526314E-2" maxValue="0.25" count="319">
        <n v="0.25"/>
        <n v="0.23376623376623376"/>
        <n v="0.22368421052631579"/>
        <n v="0.22222222222222221"/>
        <n v="0.22169811320754718"/>
        <n v="0.21951219512195122"/>
        <n v="0.21568627450980393"/>
        <n v="0.21052631578947367"/>
        <n v="0.20901639344262296"/>
        <n v="0.2076271186440678"/>
        <n v="0.20652173913043478"/>
        <n v="0.20338983050847459"/>
        <n v="0.2032520325203252"/>
        <n v="0.20078740157480315"/>
        <n v="0.19886363636363635"/>
        <n v="0.1984126984126984"/>
        <n v="0.19642857142857142"/>
        <n v="0.1951219512195122"/>
        <n v="0.19424460431654678"/>
        <n v="0.19333333333333333"/>
        <n v="0.19095477386934673"/>
        <n v="0.19047619047619047"/>
        <n v="0.19021739130434784"/>
        <n v="0.18978102189781021"/>
        <n v="0.18939393939393939"/>
        <n v="0.18888888888888888"/>
        <n v="0.1875"/>
        <n v="0.18681318681318682"/>
        <n v="0.18674698795180722"/>
        <n v="0.18584070796460178"/>
        <n v="0.18571428571428572"/>
        <n v="0.18518518518518517"/>
        <n v="0.18446601941747573"/>
        <n v="0.18390804597701149"/>
        <n v="0.18382352941176472"/>
        <n v="0.18376068376068377"/>
        <n v="0.18320610687022901"/>
        <n v="0.18274111675126903"/>
        <n v="0.18264840182648401"/>
        <n v="0.18181818181818182"/>
        <n v="0.18115942028985507"/>
        <n v="0.1807909604519774"/>
        <n v="0.18055555555555555"/>
        <n v="0.18041237113402062"/>
        <n v="0.18"/>
        <n v="0.1791907514450867"/>
        <n v="0.17894736842105263"/>
        <n v="0.17889908256880735"/>
        <n v="0.17741935483870969"/>
        <n v="0.17682926829268292"/>
        <n v="0.17647058823529413"/>
        <n v="0.17582417582417584"/>
        <n v="0.17557251908396945"/>
        <n v="0.1752136752136752"/>
        <n v="0.17412935323383086"/>
        <n v="0.17410714285714285"/>
        <n v="0.17355371900826447"/>
        <n v="0.17224880382775121"/>
        <n v="0.171875"/>
        <n v="0.17180616740088106"/>
        <n v="0.1717557251908397"/>
        <n v="0.17105263157894737"/>
        <n v="0.17073170731707318"/>
        <n v="0.17054263565891473"/>
        <n v="0.17045454545454544"/>
        <n v="0.16845878136200718"/>
        <n v="0.16806722689075632"/>
        <n v="0.16766467065868262"/>
        <n v="0.16666666666666666"/>
        <n v="0.16589861751152074"/>
        <n v="0.16587677725118483"/>
        <n v="0.16513761467889909"/>
        <n v="0.16494845360824742"/>
        <n v="0.16450216450216451"/>
        <n v="0.1641025641025641"/>
        <n v="0.16384180790960451"/>
        <n v="0.16336633663366337"/>
        <n v="0.16230366492146597"/>
        <n v="0.16129032258064516"/>
        <n v="0.16117216117216118"/>
        <n v="0.16107382550335569"/>
        <n v="0.16055045871559634"/>
        <n v="0.16049382716049382"/>
        <n v="0.16042780748663102"/>
        <n v="0.16"/>
        <n v="0.15981735159817351"/>
        <n v="0.15950920245398773"/>
        <n v="0.15769230769230769"/>
        <n v="0.15763546798029557"/>
        <n v="0.15760869565217392"/>
        <n v="0.15695067264573992"/>
        <n v="0.15675675675675677"/>
        <n v="0.15652173913043479"/>
        <n v="0.15625"/>
        <n v="0.15555555555555556"/>
        <n v="0.15544041450777202"/>
        <n v="0.15517241379310345"/>
        <n v="0.15483870967741936"/>
        <n v="0.15441176470588236"/>
        <n v="0.15425531914893617"/>
        <n v="0.15384615384615385"/>
        <n v="0.15352697095435686"/>
        <n v="0.15337423312883436"/>
        <n v="0.15306122448979592"/>
        <n v="0.15300546448087432"/>
        <n v="0.15298507462686567"/>
        <n v="0.15263157894736842"/>
        <n v="0.15254237288135594"/>
        <n v="0.15204678362573099"/>
        <n v="0.15196078431372548"/>
        <n v="0.15172413793103448"/>
        <n v="0.15135135135135136"/>
        <n v="0.15116279069767441"/>
        <n v="0.15086206896551724"/>
        <n v="0.15053763440860216"/>
        <n v="0.15023474178403756"/>
        <n v="0.15"/>
        <n v="0.14965986394557823"/>
        <n v="0.14942528735632185"/>
        <n v="0.14912280701754385"/>
        <n v="0.14903846153846154"/>
        <n v="0.14893617021276595"/>
        <n v="0.1487603305785124"/>
        <n v="0.14857142857142858"/>
        <n v="0.14851485148514851"/>
        <n v="0.1484375"/>
        <n v="0.14693877551020409"/>
        <n v="0.14678899082568808"/>
        <n v="0.1464968152866242"/>
        <n v="0.14545454545454545"/>
        <n v="0.14525139664804471"/>
        <n v="0.14516129032258066"/>
        <n v="0.14507772020725387"/>
        <n v="0.14473684210526316"/>
        <n v="0.14468085106382977"/>
        <n v="0.14432989690721648"/>
        <n v="0.14423076923076922"/>
        <n v="0.14347826086956522"/>
        <n v="0.14285714285714285"/>
        <n v="0.14207650273224043"/>
        <n v="0.14204545454545456"/>
        <n v="0.14173228346456693"/>
        <n v="0.14124293785310735"/>
        <n v="0.14027149321266968"/>
        <n v="0.14012738853503184"/>
        <n v="0.13901345291479822"/>
        <n v="0.13836477987421383"/>
        <n v="0.13824884792626729"/>
        <n v="0.13793103448275862"/>
        <n v="0.13775510204081631"/>
        <n v="0.13765182186234817"/>
        <n v="0.13725490196078433"/>
        <n v="0.13698630136986301"/>
        <n v="0.13692946058091288"/>
        <n v="0.1368421052631579"/>
        <n v="0.1366906474820144"/>
        <n v="0.13636363636363635"/>
        <n v="0.13488372093023257"/>
        <n v="0.1348314606741573"/>
        <n v="0.13445378151260504"/>
        <n v="0.13414634146341464"/>
        <n v="0.13402061855670103"/>
        <n v="0.1336206896551724"/>
        <n v="0.13333333333333333"/>
        <n v="0.13291139240506328"/>
        <n v="0.1326530612244898"/>
        <n v="0.13253012048192772"/>
        <n v="0.13235294117647059"/>
        <n v="0.13207547169811321"/>
        <n v="0.13197969543147209"/>
        <n v="0.13186813186813187"/>
        <n v="0.13157894736842105"/>
        <n v="0.13114754098360656"/>
        <n v="0.13095238095238096"/>
        <n v="0.13043478260869565"/>
        <n v="0.13017751479289941"/>
        <n v="0.12935323383084577"/>
        <n v="0.12931034482758622"/>
        <n v="0.12921348314606743"/>
        <n v="0.12903225806451613"/>
        <n v="0.12888888888888889"/>
        <n v="0.12871287128712872"/>
        <n v="0.12820512820512819"/>
        <n v="0.12804878048780488"/>
        <n v="0.12716763005780346"/>
        <n v="0.12676056338028169"/>
        <n v="0.12658227848101267"/>
        <n v="0.12582781456953643"/>
        <n v="0.125"/>
        <n v="0.12442396313364056"/>
        <n v="0.12432432432432433"/>
        <n v="0.12396694214876033"/>
        <n v="0.12389380530973451"/>
        <n v="0.12371134020618557"/>
        <n v="0.12359550561797752"/>
        <n v="0.12328767123287671"/>
        <n v="0.12318840579710146"/>
        <n v="0.12301587301587301"/>
        <n v="0.12195121951219512"/>
        <n v="0.12162162162162163"/>
        <n v="0.12154696132596685"/>
        <n v="0.12105263157894737"/>
        <n v="0.1206896551724138"/>
        <n v="0.1201923076923077"/>
        <n v="0.12"/>
        <n v="0.11965811965811966"/>
        <n v="0.11956521739130435"/>
        <n v="0.11931818181818182"/>
        <n v="0.11926605504587157"/>
        <n v="0.11904761904761904"/>
        <n v="0.11864406779661017"/>
        <n v="0.11666666666666667"/>
        <n v="0.1165644171779141"/>
        <n v="0.11627906976744186"/>
        <n v="0.11578947368421053"/>
        <n v="0.11570247933884298"/>
        <n v="0.11510791366906475"/>
        <n v="0.11504424778761062"/>
        <n v="0.11494252873563218"/>
        <n v="0.1144578313253012"/>
        <n v="0.11442786069651742"/>
        <n v="0.11428571428571428"/>
        <n v="0.11403508771929824"/>
        <n v="0.11363636363636363"/>
        <n v="0.1134020618556701"/>
        <n v="0.11333333333333333"/>
        <n v="0.11290322580645161"/>
        <n v="0.11229946524064172"/>
        <n v="0.11224489795918367"/>
        <n v="0.11214953271028037"/>
        <n v="0.11206896551724138"/>
        <n v="0.11203319502074689"/>
        <n v="0.112"/>
        <n v="0.11176470588235295"/>
        <n v="0.11049723756906077"/>
        <n v="0.11004784688995216"/>
        <n v="0.10948905109489052"/>
        <n v="0.109375"/>
        <n v="0.10909090909090909"/>
        <n v="0.10810810810810811"/>
        <n v="0.10784313725490197"/>
        <n v="0.1076923076923077"/>
        <n v="0.10759493670886076"/>
        <n v="0.10731707317073171"/>
        <n v="0.10714285714285714"/>
        <n v="0.10699588477366255"/>
        <n v="0.10666666666666667"/>
        <n v="0.10569105691056911"/>
        <n v="0.10526315789473684"/>
        <n v="0.10434782608695652"/>
        <n v="0.10396039603960396"/>
        <n v="0.1038961038961039"/>
        <n v="0.10377358490566038"/>
        <n v="0.10317460317460317"/>
        <n v="0.10285714285714286"/>
        <n v="0.10256410256410256"/>
        <n v="0.1015625"/>
        <n v="0.10135135135135136"/>
        <n v="0.10126582278481013"/>
        <n v="0.10077519379844961"/>
        <n v="0.10059171597633136"/>
        <n v="0.10052910052910052"/>
        <n v="0.1"/>
        <n v="9.9337748344370855E-2"/>
        <n v="9.9236641221374045E-2"/>
        <n v="9.8039215686274508E-2"/>
        <n v="9.7560975609756101E-2"/>
        <n v="9.7297297297297303E-2"/>
        <n v="9.7222222222222224E-2"/>
        <n v="9.7087378640776698E-2"/>
        <n v="9.6774193548387094E-2"/>
        <n v="9.6153846153846159E-2"/>
        <n v="9.4736842105263161E-2"/>
        <n v="9.4674556213017749E-2"/>
        <n v="9.4339622641509441E-2"/>
        <n v="9.4117647058823528E-2"/>
        <n v="9.375E-2"/>
        <n v="9.3457943925233641E-2"/>
        <n v="9.3220338983050849E-2"/>
        <n v="9.3023255813953487E-2"/>
        <n v="9.2592592592592587E-2"/>
        <n v="9.166666666666666E-2"/>
        <n v="9.0909090909090912E-2"/>
        <n v="9.0090090090090086E-2"/>
        <n v="8.9552238805970144E-2"/>
        <n v="8.8888888888888892E-2"/>
        <n v="8.8235294117647065E-2"/>
        <n v="8.7499999999999994E-2"/>
        <n v="8.7301587301587297E-2"/>
        <n v="8.5714285714285715E-2"/>
        <n v="8.5365853658536592E-2"/>
        <n v="8.520179372197309E-2"/>
        <n v="8.4967320261437912E-2"/>
        <n v="8.4745762711864403E-2"/>
        <n v="8.3333333333333329E-2"/>
        <n v="8.2840236686390539E-2"/>
        <n v="8.1967213114754092E-2"/>
        <n v="8.1250000000000003E-2"/>
        <n v="8.1081081081081086E-2"/>
        <n v="8.0808080808080815E-2"/>
        <n v="7.9545454545454544E-2"/>
        <n v="7.857142857142857E-2"/>
        <n v="7.792207792207792E-2"/>
        <n v="7.7844311377245512E-2"/>
        <n v="7.7586206896551727E-2"/>
        <n v="7.6530612244897961E-2"/>
        <n v="7.5949367088607597E-2"/>
        <n v="6.5789473684210523E-2"/>
        <n v="6.5217391304347824E-2"/>
        <n v="6.3492063492063489E-2"/>
        <n v="6.25E-2"/>
        <n v="6.1728395061728392E-2"/>
        <n v="6.0606060606060608E-2"/>
        <n v="5.5944055944055944E-2"/>
        <n v="5.2631578947368418E-2"/>
        <n v="5.1020408163265307E-2"/>
        <n v="4.1666666666666664E-2"/>
        <n v="3.9473684210526314E-2"/>
        <m/>
      </sharedItems>
    </cacheField>
    <cacheField name="ROB/PA" numFmtId="0">
      <sharedItems containsString="0" containsBlank="1" containsNumber="1" minValue="0.24731182795698925" maxValue="0.585714285714285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n v="28"/>
    <s v="Josh Hamilton"/>
    <x v="0"/>
    <n v="2011"/>
    <n v="241"/>
    <n v="121"/>
    <n v="64"/>
    <n v="57"/>
    <n v="35"/>
    <n v="9"/>
    <n v="12"/>
    <n v="18"/>
    <n v="156"/>
    <n v="39"/>
    <n v="0.140625"/>
    <n v="0.21052631578947367"/>
    <n v="0.51428571428571423"/>
    <x v="0"/>
    <n v="0.50207468879668049"/>
  </r>
  <r>
    <n v="203"/>
    <s v="Reed Johnson"/>
    <x v="1"/>
    <n v="2011"/>
    <n v="136"/>
    <n v="55"/>
    <n v="37"/>
    <n v="24"/>
    <n v="16"/>
    <n v="4"/>
    <n v="7"/>
    <n v="7"/>
    <n v="77"/>
    <n v="18"/>
    <n v="0.10810810810810811"/>
    <n v="0.29166666666666669"/>
    <n v="0.4375"/>
    <x v="1"/>
    <n v="0.40441176470588236"/>
  </r>
  <r>
    <n v="215"/>
    <s v="Shelley Duncan"/>
    <x v="2"/>
    <n v="2011"/>
    <n v="106"/>
    <n v="53"/>
    <n v="38"/>
    <n v="24"/>
    <n v="14"/>
    <n v="4"/>
    <n v="6"/>
    <n v="7"/>
    <n v="76"/>
    <n v="17"/>
    <n v="0.10526315789473684"/>
    <n v="0.25"/>
    <n v="0.5"/>
    <x v="2"/>
    <n v="0.5"/>
  </r>
  <r>
    <n v="32"/>
    <s v="Chipper Jones"/>
    <x v="3"/>
    <n v="2011"/>
    <n v="329"/>
    <n v="136"/>
    <n v="86"/>
    <n v="58"/>
    <n v="27"/>
    <n v="7"/>
    <n v="15"/>
    <n v="16"/>
    <n v="171"/>
    <n v="38"/>
    <n v="8.1395348837209308E-2"/>
    <n v="0.25862068965517243"/>
    <n v="0.59259259259259256"/>
    <x v="3"/>
    <n v="0.41337386018237082"/>
  </r>
  <r>
    <n v="10"/>
    <s v="Ryan Braun"/>
    <x v="4"/>
    <n v="2011"/>
    <n v="351"/>
    <n v="158"/>
    <n v="102"/>
    <n v="78"/>
    <n v="32"/>
    <n v="10"/>
    <n v="22"/>
    <n v="15"/>
    <n v="212"/>
    <n v="47"/>
    <n v="9.8039215686274508E-2"/>
    <n v="0.28205128205128205"/>
    <n v="0.46875"/>
    <x v="4"/>
    <n v="0.45014245014245013"/>
  </r>
  <r>
    <n v="206"/>
    <s v="Travis Snider"/>
    <x v="5"/>
    <n v="2011"/>
    <n v="130"/>
    <n v="59"/>
    <n v="37"/>
    <n v="31"/>
    <n v="14"/>
    <n v="6"/>
    <n v="5"/>
    <n v="7"/>
    <n v="82"/>
    <n v="18"/>
    <n v="0.16216216216216217"/>
    <n v="0.16129032258064516"/>
    <n v="0.5"/>
    <x v="5"/>
    <n v="0.45384615384615384"/>
  </r>
  <r>
    <n v="65"/>
    <s v="Justin Turner"/>
    <x v="6"/>
    <n v="2011"/>
    <n v="255"/>
    <n v="118"/>
    <n v="74"/>
    <n v="53"/>
    <n v="26"/>
    <n v="4"/>
    <n v="14"/>
    <n v="15"/>
    <n v="153"/>
    <n v="33"/>
    <n v="5.4054054054054057E-2"/>
    <n v="0.26415094339622641"/>
    <n v="0.57692307692307687"/>
    <x v="6"/>
    <n v="0.46274509803921571"/>
  </r>
  <r>
    <n v="220"/>
    <s v="Jeff Baker"/>
    <x v="1"/>
    <n v="2011"/>
    <n v="138"/>
    <n v="55"/>
    <n v="39"/>
    <n v="23"/>
    <n v="14"/>
    <n v="4"/>
    <n v="5"/>
    <n v="7"/>
    <n v="76"/>
    <n v="16"/>
    <n v="0.10256410256410256"/>
    <n v="0.21739130434782608"/>
    <n v="0.5"/>
    <x v="7"/>
    <n v="0.39855072463768115"/>
  </r>
  <r>
    <n v="5"/>
    <s v="Neil Walker"/>
    <x v="7"/>
    <n v="2011"/>
    <n v="368"/>
    <n v="175"/>
    <n v="119"/>
    <n v="77"/>
    <n v="48"/>
    <n v="11"/>
    <n v="14"/>
    <n v="26"/>
    <n v="244"/>
    <n v="51"/>
    <n v="9.2436974789915971E-2"/>
    <n v="0.18181818181818182"/>
    <n v="0.54166666666666663"/>
    <x v="8"/>
    <n v="0.47554347826086957"/>
  </r>
  <r>
    <n v="8"/>
    <s v="Hunter Pence"/>
    <x v="8"/>
    <n v="2011"/>
    <n v="379"/>
    <n v="181"/>
    <n v="119"/>
    <n v="79"/>
    <n v="38"/>
    <n v="9"/>
    <n v="22"/>
    <n v="18"/>
    <n v="236"/>
    <n v="49"/>
    <n v="7.5630252100840331E-2"/>
    <n v="0.27848101265822783"/>
    <n v="0.47368421052631576"/>
    <x v="9"/>
    <n v="0.47757255936675463"/>
  </r>
  <r>
    <n v="185"/>
    <s v="Allen Craig"/>
    <x v="9"/>
    <n v="2011"/>
    <n v="122"/>
    <n v="67"/>
    <n v="45"/>
    <n v="31"/>
    <n v="16"/>
    <n v="1"/>
    <n v="8"/>
    <n v="10"/>
    <n v="92"/>
    <n v="19"/>
    <n v="2.2222222222222223E-2"/>
    <n v="0.25806451612903225"/>
    <n v="0.625"/>
    <x v="10"/>
    <n v="0.54918032786885251"/>
  </r>
  <r>
    <n v="1"/>
    <s v="Adrian Gonzalez"/>
    <x v="10"/>
    <n v="2011"/>
    <n v="403"/>
    <n v="217"/>
    <n v="145"/>
    <n v="104"/>
    <n v="46"/>
    <n v="10"/>
    <n v="29"/>
    <n v="21"/>
    <n v="295"/>
    <n v="60"/>
    <n v="6.8965517241379309E-2"/>
    <n v="0.27884615384615385"/>
    <n v="0.45652173913043476"/>
    <x v="11"/>
    <n v="0.53846153846153844"/>
  </r>
  <r>
    <n v="132"/>
    <s v="Mike Aviles"/>
    <x v="11"/>
    <n v="2011"/>
    <n v="184"/>
    <n v="85"/>
    <n v="58"/>
    <n v="39"/>
    <n v="26"/>
    <n v="7"/>
    <n v="5"/>
    <n v="13"/>
    <n v="123"/>
    <n v="25"/>
    <n v="0.1206896551724138"/>
    <n v="0.12820512820512819"/>
    <n v="0.5"/>
    <x v="12"/>
    <n v="0.46195652173913043"/>
  </r>
  <r>
    <n v="4"/>
    <s v="Michael Young"/>
    <x v="0"/>
    <n v="2011"/>
    <n v="386"/>
    <n v="189"/>
    <n v="111"/>
    <n v="95"/>
    <n v="48"/>
    <n v="6"/>
    <n v="24"/>
    <n v="21"/>
    <n v="254"/>
    <n v="51"/>
    <n v="5.4054054054054057E-2"/>
    <n v="0.25263157894736843"/>
    <n v="0.4375"/>
    <x v="13"/>
    <n v="0.48963730569948188"/>
  </r>
  <r>
    <n v="53"/>
    <s v="Matt Holliday"/>
    <x v="9"/>
    <n v="2011"/>
    <n v="280"/>
    <n v="123"/>
    <n v="89"/>
    <n v="58"/>
    <n v="29"/>
    <n v="4"/>
    <n v="16"/>
    <n v="15"/>
    <n v="176"/>
    <n v="35"/>
    <n v="4.49438202247191E-2"/>
    <n v="0.27586206896551724"/>
    <n v="0.51724137931034486"/>
    <x v="14"/>
    <n v="0.43928571428571428"/>
  </r>
  <r>
    <n v="133"/>
    <s v="Xavier Nady"/>
    <x v="12"/>
    <n v="2011"/>
    <n v="175"/>
    <n v="86"/>
    <n v="58"/>
    <n v="43"/>
    <n v="25"/>
    <n v="3"/>
    <n v="7"/>
    <n v="15"/>
    <n v="126"/>
    <n v="25"/>
    <n v="5.1724137931034482E-2"/>
    <n v="0.16279069767441862"/>
    <n v="0.6"/>
    <x v="15"/>
    <n v="0.49142857142857144"/>
  </r>
  <r>
    <n v="131"/>
    <s v="Martin Prado"/>
    <x v="3"/>
    <n v="2011"/>
    <n v="279"/>
    <n v="90"/>
    <n v="58"/>
    <n v="43"/>
    <n v="25"/>
    <n v="3"/>
    <n v="9"/>
    <n v="13"/>
    <n v="126"/>
    <n v="25"/>
    <n v="5.1724137931034482E-2"/>
    <n v="0.20930232558139536"/>
    <n v="0.52"/>
    <x v="15"/>
    <n v="0.32258064516129031"/>
  </r>
  <r>
    <n v="15"/>
    <s v="Victor Martinez"/>
    <x v="13"/>
    <n v="2011"/>
    <n v="309"/>
    <n v="147"/>
    <n v="121"/>
    <n v="71"/>
    <n v="32"/>
    <n v="7"/>
    <n v="19"/>
    <n v="18"/>
    <n v="224"/>
    <n v="44"/>
    <n v="5.7851239669421489E-2"/>
    <n v="0.26760563380281688"/>
    <n v="0.5625"/>
    <x v="16"/>
    <n v="0.47572815533980584"/>
  </r>
  <r>
    <n v="223"/>
    <s v="Matt Downs"/>
    <x v="8"/>
    <n v="2011"/>
    <n v="117"/>
    <n v="59"/>
    <n v="45"/>
    <n v="28"/>
    <n v="9"/>
    <n v="2"/>
    <n v="9"/>
    <n v="5"/>
    <n v="82"/>
    <n v="16"/>
    <n v="4.4444444444444446E-2"/>
    <n v="0.32142857142857145"/>
    <n v="0.55555555555555558"/>
    <x v="17"/>
    <n v="0.50427350427350426"/>
  </r>
  <r>
    <n v="109"/>
    <s v="Travis Hafner"/>
    <x v="2"/>
    <n v="2011"/>
    <n v="187"/>
    <n v="92"/>
    <n v="63"/>
    <n v="47"/>
    <n v="29"/>
    <n v="5"/>
    <n v="10"/>
    <n v="12"/>
    <n v="139"/>
    <n v="27"/>
    <n v="7.9365079365079361E-2"/>
    <n v="0.21276595744680851"/>
    <n v="0.41379310344827586"/>
    <x v="18"/>
    <n v="0.49197860962566847"/>
  </r>
  <r>
    <n v="90"/>
    <s v="Jonathan Lucroy"/>
    <x v="4"/>
    <n v="2011"/>
    <n v="255"/>
    <n v="102"/>
    <n v="69"/>
    <n v="50"/>
    <n v="31"/>
    <n v="4"/>
    <n v="8"/>
    <n v="17"/>
    <n v="150"/>
    <n v="29"/>
    <n v="5.7971014492753624E-2"/>
    <n v="0.16"/>
    <n v="0.54838709677419351"/>
    <x v="19"/>
    <n v="0.4"/>
  </r>
  <r>
    <n v="31"/>
    <s v="Carlos Gonzalez"/>
    <x v="14"/>
    <n v="2011"/>
    <n v="359"/>
    <n v="144"/>
    <n v="93"/>
    <n v="65"/>
    <n v="41"/>
    <n v="4"/>
    <n v="14"/>
    <n v="20"/>
    <n v="199"/>
    <n v="38"/>
    <n v="4.3010752688172046E-2"/>
    <n v="0.2153846153846154"/>
    <n v="0.48780487804878048"/>
    <x v="20"/>
    <n v="0.4011142061281337"/>
  </r>
  <r>
    <n v="21"/>
    <s v="Andrew McCutchen"/>
    <x v="7"/>
    <n v="2011"/>
    <n v="387"/>
    <n v="156"/>
    <n v="86"/>
    <n v="77"/>
    <n v="47"/>
    <n v="3"/>
    <n v="18"/>
    <n v="19"/>
    <n v="210"/>
    <n v="40"/>
    <n v="3.4883720930232558E-2"/>
    <n v="0.23376623376623376"/>
    <n v="0.40425531914893614"/>
    <x v="21"/>
    <n v="0.40310077519379844"/>
  </r>
  <r>
    <n v="55"/>
    <s v="Nelson Cruz"/>
    <x v="0"/>
    <n v="2011"/>
    <n v="303"/>
    <n v="137"/>
    <n v="93"/>
    <n v="59"/>
    <n v="32"/>
    <n v="10"/>
    <n v="14"/>
    <n v="11"/>
    <n v="184"/>
    <n v="35"/>
    <n v="0.10752688172043011"/>
    <n v="0.23728813559322035"/>
    <n v="0.34375"/>
    <x v="22"/>
    <n v="0.45214521452145212"/>
  </r>
  <r>
    <n v="3"/>
    <s v="Adrian Beltre"/>
    <x v="0"/>
    <n v="2011"/>
    <n v="388"/>
    <n v="199"/>
    <n v="130"/>
    <n v="87"/>
    <n v="57"/>
    <n v="12"/>
    <n v="16"/>
    <n v="24"/>
    <n v="274"/>
    <n v="52"/>
    <n v="9.2307692307692313E-2"/>
    <n v="0.18390804597701149"/>
    <n v="0.42105263157894735"/>
    <x v="23"/>
    <n v="0.51288659793814428"/>
  </r>
  <r>
    <n v="7"/>
    <s v="Prince Fielder"/>
    <x v="4"/>
    <n v="2011"/>
    <n v="390"/>
    <n v="203"/>
    <n v="137"/>
    <n v="81"/>
    <n v="46"/>
    <n v="16"/>
    <n v="18"/>
    <n v="16"/>
    <n v="264"/>
    <n v="50"/>
    <n v="0.11678832116788321"/>
    <n v="0.22222222222222221"/>
    <n v="0.34782608695652173"/>
    <x v="24"/>
    <n v="0.52051282051282055"/>
  </r>
  <r>
    <n v="59"/>
    <s v="Michael Morse"/>
    <x v="15"/>
    <n v="2011"/>
    <n v="296"/>
    <n v="121"/>
    <n v="83"/>
    <n v="56"/>
    <n v="41"/>
    <n v="6"/>
    <n v="7"/>
    <n v="21"/>
    <n v="180"/>
    <n v="34"/>
    <n v="7.2289156626506021E-2"/>
    <n v="0.125"/>
    <n v="0.51219512195121952"/>
    <x v="25"/>
    <n v="0.40878378378378377"/>
  </r>
  <r>
    <n v="294"/>
    <s v="Nick Punto"/>
    <x v="9"/>
    <n v="2011"/>
    <n v="104"/>
    <n v="45"/>
    <n v="28"/>
    <n v="25"/>
    <n v="11"/>
    <n v="1"/>
    <n v="5"/>
    <n v="6"/>
    <n v="64"/>
    <n v="12"/>
    <n v="3.5714285714285712E-2"/>
    <n v="0.2"/>
    <n v="0.54545454545454541"/>
    <x v="26"/>
    <n v="0.43269230769230771"/>
  </r>
  <r>
    <n v="208"/>
    <s v="Brayan Pena"/>
    <x v="11"/>
    <n v="2011"/>
    <n v="153"/>
    <n v="68"/>
    <n v="44"/>
    <n v="28"/>
    <n v="19"/>
    <n v="3"/>
    <n v="5"/>
    <n v="9"/>
    <n v="91"/>
    <n v="17"/>
    <n v="6.8181818181818177E-2"/>
    <n v="0.17857142857142858"/>
    <n v="0.47368421052631576"/>
    <x v="27"/>
    <n v="0.44444444444444442"/>
  </r>
  <r>
    <n v="75"/>
    <s v="Evan Longoria"/>
    <x v="16"/>
    <n v="2011"/>
    <n v="252"/>
    <n v="124"/>
    <n v="90"/>
    <n v="48"/>
    <n v="28"/>
    <n v="11"/>
    <n v="10"/>
    <n v="10"/>
    <n v="166"/>
    <n v="31"/>
    <n v="0.12222222222222222"/>
    <n v="0.20833333333333334"/>
    <n v="0.35714285714285715"/>
    <x v="28"/>
    <n v="0.49206349206349204"/>
  </r>
  <r>
    <n v="172"/>
    <s v="Pablo Sandoval"/>
    <x v="17"/>
    <n v="2011"/>
    <n v="208"/>
    <n v="86"/>
    <n v="61"/>
    <n v="33"/>
    <n v="19"/>
    <n v="7"/>
    <n v="7"/>
    <n v="7"/>
    <n v="113"/>
    <n v="21"/>
    <n v="0.11475409836065574"/>
    <n v="0.21212121212121213"/>
    <n v="0.36842105263157893"/>
    <x v="29"/>
    <n v="0.41346153846153844"/>
  </r>
  <r>
    <n v="29"/>
    <s v="Lance Berkman"/>
    <x v="9"/>
    <n v="2011"/>
    <n v="327"/>
    <n v="151"/>
    <n v="110"/>
    <n v="73"/>
    <n v="27"/>
    <n v="11"/>
    <n v="16"/>
    <n v="12"/>
    <n v="210"/>
    <n v="39"/>
    <n v="0.1"/>
    <n v="0.21917808219178081"/>
    <n v="0.44444444444444442"/>
    <x v="30"/>
    <n v="0.46177370030581039"/>
  </r>
  <r>
    <n v="315"/>
    <s v="Jason Bourgeois"/>
    <x v="8"/>
    <n v="2011"/>
    <n v="105"/>
    <n v="38"/>
    <n v="27"/>
    <n v="17"/>
    <n v="10"/>
    <n v="2"/>
    <n v="3"/>
    <n v="5"/>
    <n v="54"/>
    <n v="10"/>
    <n v="7.407407407407407E-2"/>
    <n v="0.17647058823529413"/>
    <n v="0.5"/>
    <x v="31"/>
    <n v="0.3619047619047619"/>
  </r>
  <r>
    <n v="36"/>
    <s v="Jacoby Ellsbury"/>
    <x v="10"/>
    <n v="2011"/>
    <n v="401"/>
    <n v="144"/>
    <n v="104"/>
    <n v="68"/>
    <n v="34"/>
    <n v="4"/>
    <n v="16"/>
    <n v="18"/>
    <n v="206"/>
    <n v="38"/>
    <n v="3.8461538461538464E-2"/>
    <n v="0.23529411764705882"/>
    <n v="0.52941176470588236"/>
    <x v="32"/>
    <n v="0.35910224438902744"/>
  </r>
  <r>
    <n v="224"/>
    <s v="Melvin Mora"/>
    <x v="12"/>
    <n v="2011"/>
    <n v="135"/>
    <n v="62"/>
    <n v="40"/>
    <n v="28"/>
    <n v="19"/>
    <n v="2"/>
    <n v="3"/>
    <n v="11"/>
    <n v="87"/>
    <n v="16"/>
    <n v="0.05"/>
    <n v="0.10714285714285714"/>
    <n v="0.57894736842105265"/>
    <x v="33"/>
    <n v="0.45925925925925926"/>
  </r>
  <r>
    <n v="129"/>
    <s v="Jason Kubel"/>
    <x v="18"/>
    <n v="2011"/>
    <n v="217"/>
    <n v="100"/>
    <n v="63"/>
    <n v="45"/>
    <n v="28"/>
    <n v="2"/>
    <n v="11"/>
    <n v="12"/>
    <n v="136"/>
    <n v="25"/>
    <n v="3.1746031746031744E-2"/>
    <n v="0.24444444444444444"/>
    <n v="0.42857142857142855"/>
    <x v="34"/>
    <n v="0.46082949308755761"/>
  </r>
  <r>
    <n v="16"/>
    <s v="Joey Votto"/>
    <x v="19"/>
    <n v="2011"/>
    <n v="411"/>
    <n v="184"/>
    <n v="119"/>
    <n v="83"/>
    <n v="32"/>
    <n v="10"/>
    <n v="19"/>
    <n v="14"/>
    <n v="234"/>
    <n v="43"/>
    <n v="8.4033613445378158E-2"/>
    <n v="0.2289156626506024"/>
    <n v="0.4375"/>
    <x v="35"/>
    <n v="0.44768856447688565"/>
  </r>
  <r>
    <n v="137"/>
    <s v="Matt LaPorta"/>
    <x v="2"/>
    <n v="2011"/>
    <n v="237"/>
    <n v="90"/>
    <n v="59"/>
    <n v="50"/>
    <n v="22"/>
    <n v="3"/>
    <n v="9"/>
    <n v="12"/>
    <n v="131"/>
    <n v="24"/>
    <n v="5.0847457627118647E-2"/>
    <n v="0.18"/>
    <n v="0.54545454545454541"/>
    <x v="36"/>
    <n v="0.379746835443038"/>
  </r>
  <r>
    <n v="45"/>
    <s v="Danny Espinosa"/>
    <x v="15"/>
    <n v="2011"/>
    <n v="378"/>
    <n v="149"/>
    <n v="96"/>
    <n v="70"/>
    <n v="31"/>
    <n v="11"/>
    <n v="13"/>
    <n v="12"/>
    <n v="197"/>
    <n v="36"/>
    <n v="0.11458333333333333"/>
    <n v="0.18571428571428572"/>
    <n v="0.38709677419354838"/>
    <x v="37"/>
    <n v="0.39417989417989419"/>
  </r>
  <r>
    <n v="22"/>
    <s v="Mark Teixeira"/>
    <x v="20"/>
    <n v="2011"/>
    <n v="383"/>
    <n v="171"/>
    <n v="116"/>
    <n v="70"/>
    <n v="33"/>
    <n v="16"/>
    <n v="11"/>
    <n v="13"/>
    <n v="219"/>
    <n v="40"/>
    <n v="0.13793103448275862"/>
    <n v="0.15714285714285714"/>
    <n v="0.39393939393939392"/>
    <x v="38"/>
    <n v="0.44647519582245432"/>
  </r>
  <r>
    <n v="2"/>
    <s v="Ryan Howard"/>
    <x v="21"/>
    <n v="2011"/>
    <n v="397"/>
    <n v="208"/>
    <n v="136"/>
    <n v="95"/>
    <n v="66"/>
    <n v="9"/>
    <n v="21"/>
    <n v="24"/>
    <n v="297"/>
    <n v="54"/>
    <n v="6.6176470588235295E-2"/>
    <n v="0.22105263157894736"/>
    <n v="0.36363636363636365"/>
    <x v="39"/>
    <n v="0.52392947103274556"/>
  </r>
  <r>
    <n v="24"/>
    <s v="Stephen Drew"/>
    <x v="12"/>
    <n v="2011"/>
    <n v="337"/>
    <n v="158"/>
    <n v="97"/>
    <n v="84"/>
    <n v="39"/>
    <n v="8"/>
    <n v="14"/>
    <n v="18"/>
    <n v="220"/>
    <n v="40"/>
    <n v="8.247422680412371E-2"/>
    <n v="0.16666666666666666"/>
    <n v="0.46153846153846156"/>
    <x v="39"/>
    <n v="0.46884272997032639"/>
  </r>
  <r>
    <n v="6"/>
    <s v="Kevin Youkilis"/>
    <x v="10"/>
    <n v="2011"/>
    <n v="358"/>
    <n v="196"/>
    <n v="136"/>
    <n v="90"/>
    <n v="50"/>
    <n v="13"/>
    <n v="20"/>
    <n v="17"/>
    <n v="276"/>
    <n v="50"/>
    <n v="9.5588235294117641E-2"/>
    <n v="0.22222222222222221"/>
    <n v="0.34"/>
    <x v="40"/>
    <n v="0.54748603351955305"/>
  </r>
  <r>
    <n v="70"/>
    <s v="Erick Aybar"/>
    <x v="22"/>
    <n v="2011"/>
    <n v="333"/>
    <n v="132"/>
    <n v="94"/>
    <n v="58"/>
    <n v="25"/>
    <n v="7"/>
    <n v="14"/>
    <n v="11"/>
    <n v="177"/>
    <n v="32"/>
    <n v="7.4468085106382975E-2"/>
    <n v="0.2413793103448276"/>
    <n v="0.44"/>
    <x v="41"/>
    <n v="0.3963963963963964"/>
  </r>
  <r>
    <n v="121"/>
    <s v="Ryan Roberts"/>
    <x v="12"/>
    <n v="2011"/>
    <n v="308"/>
    <n v="107"/>
    <n v="74"/>
    <n v="44"/>
    <n v="26"/>
    <n v="5"/>
    <n v="9"/>
    <n v="12"/>
    <n v="144"/>
    <n v="26"/>
    <n v="6.7567567567567571E-2"/>
    <n v="0.20454545454545456"/>
    <n v="0.46153846153846156"/>
    <x v="42"/>
    <n v="0.34740259740259738"/>
  </r>
  <r>
    <n v="50"/>
    <s v="Brian McCann"/>
    <x v="3"/>
    <n v="2011"/>
    <n v="331"/>
    <n v="144"/>
    <n v="99"/>
    <n v="67"/>
    <n v="28"/>
    <n v="10"/>
    <n v="15"/>
    <n v="10"/>
    <n v="194"/>
    <n v="35"/>
    <n v="0.10101010101010101"/>
    <n v="0.22388059701492538"/>
    <n v="0.35714285714285715"/>
    <x v="43"/>
    <n v="0.43504531722054379"/>
  </r>
  <r>
    <n v="11"/>
    <s v="Carlos Beltran"/>
    <x v="6"/>
    <n v="2011"/>
    <n v="377"/>
    <n v="191"/>
    <n v="129"/>
    <n v="78"/>
    <n v="43"/>
    <n v="11"/>
    <n v="17"/>
    <n v="17"/>
    <n v="250"/>
    <n v="45"/>
    <n v="8.5271317829457363E-2"/>
    <n v="0.21794871794871795"/>
    <n v="0.39534883720930231"/>
    <x v="44"/>
    <n v="0.50663129973474796"/>
  </r>
  <r>
    <n v="80"/>
    <s v="Ryan Theriot"/>
    <x v="9"/>
    <n v="2011"/>
    <n v="347"/>
    <n v="123"/>
    <n v="73"/>
    <n v="62"/>
    <n v="38"/>
    <n v="3"/>
    <n v="10"/>
    <n v="18"/>
    <n v="173"/>
    <n v="31"/>
    <n v="4.1095890410958902E-2"/>
    <n v="0.16129032258064516"/>
    <n v="0.47368421052631576"/>
    <x v="45"/>
    <n v="0.35446685878962536"/>
  </r>
  <r>
    <n v="211"/>
    <s v="Ivan Rodriguez"/>
    <x v="15"/>
    <n v="2011"/>
    <n v="129"/>
    <n v="61"/>
    <n v="43"/>
    <n v="37"/>
    <n v="15"/>
    <n v="1"/>
    <n v="10"/>
    <n v="6"/>
    <n v="95"/>
    <n v="17"/>
    <n v="2.3255813953488372E-2"/>
    <n v="0.27027027027027029"/>
    <n v="0.4"/>
    <x v="46"/>
    <n v="0.47286821705426357"/>
  </r>
  <r>
    <n v="26"/>
    <s v="Alex Gordon"/>
    <x v="11"/>
    <n v="2011"/>
    <n v="396"/>
    <n v="162"/>
    <n v="101"/>
    <n v="68"/>
    <n v="49"/>
    <n v="11"/>
    <n v="11"/>
    <n v="17"/>
    <n v="218"/>
    <n v="39"/>
    <n v="0.10891089108910891"/>
    <n v="0.16176470588235295"/>
    <n v="0.34693877551020408"/>
    <x v="47"/>
    <n v="0.40909090909090912"/>
  </r>
  <r>
    <n v="308"/>
    <s v="Ryan Doumit"/>
    <x v="7"/>
    <n v="2011"/>
    <n v="103"/>
    <n v="41"/>
    <n v="32"/>
    <n v="22"/>
    <n v="8"/>
    <n v="2"/>
    <n v="6"/>
    <n v="3"/>
    <n v="62"/>
    <n v="11"/>
    <n v="6.25E-2"/>
    <n v="0.27272727272727271"/>
    <n v="0.375"/>
    <x v="48"/>
    <n v="0.39805825242718446"/>
  </r>
  <r>
    <n v="91"/>
    <s v="Jose Reyes"/>
    <x v="6"/>
    <n v="2011"/>
    <n v="380"/>
    <n v="120"/>
    <n v="75"/>
    <n v="61"/>
    <n v="28"/>
    <n v="5"/>
    <n v="10"/>
    <n v="14"/>
    <n v="164"/>
    <n v="29"/>
    <n v="6.6666666666666666E-2"/>
    <n v="0.16393442622950818"/>
    <n v="0.5"/>
    <x v="49"/>
    <n v="0.31578947368421051"/>
  </r>
  <r>
    <n v="17"/>
    <s v="Robinson Cano"/>
    <x v="20"/>
    <n v="2011"/>
    <n v="368"/>
    <n v="173"/>
    <n v="136"/>
    <n v="68"/>
    <n v="34"/>
    <n v="9"/>
    <n v="13"/>
    <n v="20"/>
    <n v="238"/>
    <n v="42"/>
    <n v="6.6176470588235295E-2"/>
    <n v="0.19117647058823528"/>
    <n v="0.58823529411764708"/>
    <x v="50"/>
    <n v="0.47010869565217389"/>
  </r>
  <r>
    <n v="218"/>
    <s v="Brian Roberts"/>
    <x v="23"/>
    <n v="2011"/>
    <n v="178"/>
    <n v="64"/>
    <n v="49"/>
    <n v="27"/>
    <n v="15"/>
    <n v="3"/>
    <n v="8"/>
    <n v="5"/>
    <n v="91"/>
    <n v="16"/>
    <n v="6.1224489795918366E-2"/>
    <n v="0.29629629629629628"/>
    <n v="0.33333333333333331"/>
    <x v="51"/>
    <n v="0.3595505617977528"/>
  </r>
  <r>
    <n v="142"/>
    <s v="Angel Sanchez"/>
    <x v="8"/>
    <n v="2011"/>
    <n v="222"/>
    <n v="97"/>
    <n v="58"/>
    <n v="52"/>
    <n v="21"/>
    <n v="3"/>
    <n v="7"/>
    <n v="13"/>
    <n v="131"/>
    <n v="23"/>
    <n v="5.1724137931034482E-2"/>
    <n v="0.13461538461538461"/>
    <n v="0.61904761904761907"/>
    <x v="52"/>
    <n v="0.43693693693693691"/>
  </r>
  <r>
    <n v="18"/>
    <s v="Brandon Phillips"/>
    <x v="19"/>
    <n v="2011"/>
    <n v="397"/>
    <n v="167"/>
    <n v="118"/>
    <n v="81"/>
    <n v="35"/>
    <n v="6"/>
    <n v="15"/>
    <n v="20"/>
    <n v="234"/>
    <n v="41"/>
    <n v="5.0847457627118647E-2"/>
    <n v="0.18518518518518517"/>
    <n v="0.5714285714285714"/>
    <x v="53"/>
    <n v="0.42065491183879095"/>
  </r>
  <r>
    <n v="54"/>
    <s v="Miguel Montero"/>
    <x v="12"/>
    <n v="2011"/>
    <n v="313"/>
    <n v="150"/>
    <n v="88"/>
    <n v="78"/>
    <n v="35"/>
    <n v="8"/>
    <n v="15"/>
    <n v="12"/>
    <n v="201"/>
    <n v="35"/>
    <n v="9.0909090909090912E-2"/>
    <n v="0.19230769230769232"/>
    <n v="0.34285714285714286"/>
    <x v="54"/>
    <n v="0.47923322683706071"/>
  </r>
  <r>
    <n v="27"/>
    <s v="Alex Rodriguez"/>
    <x v="20"/>
    <n v="2011"/>
    <n v="344"/>
    <n v="161"/>
    <n v="121"/>
    <n v="69"/>
    <n v="34"/>
    <n v="8"/>
    <n v="19"/>
    <n v="12"/>
    <n v="224"/>
    <n v="39"/>
    <n v="6.6115702479338845E-2"/>
    <n v="0.27536231884057971"/>
    <n v="0.35294117647058826"/>
    <x v="55"/>
    <n v="0.46802325581395349"/>
  </r>
  <r>
    <n v="171"/>
    <s v="Mike Napoli"/>
    <x v="0"/>
    <n v="2011"/>
    <n v="183"/>
    <n v="85"/>
    <n v="65"/>
    <n v="43"/>
    <n v="13"/>
    <n v="6"/>
    <n v="9"/>
    <n v="6"/>
    <n v="121"/>
    <n v="21"/>
    <n v="9.2307692307692313E-2"/>
    <n v="0.20930232558139536"/>
    <n v="0.46153846153846156"/>
    <x v="56"/>
    <n v="0.46448087431693991"/>
  </r>
  <r>
    <n v="163"/>
    <s v="Chris Heisey"/>
    <x v="19"/>
    <n v="2011"/>
    <n v="186"/>
    <n v="82"/>
    <n v="52"/>
    <n v="48"/>
    <n v="21"/>
    <n v="3"/>
    <n v="6"/>
    <n v="12"/>
    <n v="121"/>
    <n v="21"/>
    <n v="5.7692307692307696E-2"/>
    <n v="0.125"/>
    <n v="0.5714285714285714"/>
    <x v="56"/>
    <n v="0.44086021505376344"/>
  </r>
  <r>
    <n v="41"/>
    <s v="Alex Avila"/>
    <x v="13"/>
    <n v="2011"/>
    <n v="291"/>
    <n v="144"/>
    <n v="103"/>
    <n v="66"/>
    <n v="40"/>
    <n v="7"/>
    <n v="9"/>
    <n v="20"/>
    <n v="209"/>
    <n v="36"/>
    <n v="6.7961165048543687E-2"/>
    <n v="0.13636363636363635"/>
    <n v="0.5"/>
    <x v="57"/>
    <n v="0.49484536082474229"/>
  </r>
  <r>
    <n v="61"/>
    <s v="Ben Zobrist"/>
    <x v="16"/>
    <n v="2011"/>
    <n v="381"/>
    <n v="151"/>
    <n v="94"/>
    <n v="60"/>
    <n v="38"/>
    <n v="9"/>
    <n v="9"/>
    <n v="15"/>
    <n v="192"/>
    <n v="33"/>
    <n v="9.5744680851063829E-2"/>
    <n v="0.15"/>
    <n v="0.39473684210526316"/>
    <x v="58"/>
    <n v="0.39632545931758528"/>
  </r>
  <r>
    <n v="30"/>
    <s v="Nick Swisher"/>
    <x v="20"/>
    <n v="2011"/>
    <n v="346"/>
    <n v="162"/>
    <n v="100"/>
    <n v="84"/>
    <n v="43"/>
    <n v="9"/>
    <n v="10"/>
    <n v="20"/>
    <n v="227"/>
    <n v="39"/>
    <n v="0.09"/>
    <n v="0.11904761904761904"/>
    <n v="0.46511627906976744"/>
    <x v="59"/>
    <n v="0.46820809248554912"/>
  </r>
  <r>
    <n v="12"/>
    <s v="Paul Konerko"/>
    <x v="24"/>
    <n v="2011"/>
    <n v="377"/>
    <n v="184"/>
    <n v="128"/>
    <n v="86"/>
    <n v="48"/>
    <n v="10"/>
    <n v="15"/>
    <n v="20"/>
    <n v="262"/>
    <n v="45"/>
    <n v="7.8125E-2"/>
    <n v="0.1744186046511628"/>
    <n v="0.41666666666666669"/>
    <x v="60"/>
    <n v="0.48806366047745359"/>
  </r>
  <r>
    <n v="270"/>
    <s v="Jim Thome"/>
    <x v="18"/>
    <n v="2011"/>
    <n v="128"/>
    <n v="58"/>
    <n v="45"/>
    <n v="25"/>
    <n v="6"/>
    <n v="5"/>
    <n v="5"/>
    <n v="3"/>
    <n v="76"/>
    <n v="13"/>
    <n v="0.1111111111111111"/>
    <n v="0.2"/>
    <n v="0.5"/>
    <x v="61"/>
    <n v="0.453125"/>
  </r>
  <r>
    <n v="248"/>
    <s v="Chris Snyder"/>
    <x v="7"/>
    <n v="2011"/>
    <n v="119"/>
    <n v="56"/>
    <n v="34"/>
    <n v="31"/>
    <n v="17"/>
    <n v="1"/>
    <n v="3"/>
    <n v="10"/>
    <n v="82"/>
    <n v="14"/>
    <n v="2.9411764705882353E-2"/>
    <n v="9.6774193548387094E-2"/>
    <n v="0.58823529411764708"/>
    <x v="62"/>
    <n v="0.47058823529411764"/>
  </r>
  <r>
    <n v="257"/>
    <s v="Travis Buck"/>
    <x v="2"/>
    <n v="2011"/>
    <n v="132"/>
    <n v="62"/>
    <n v="42"/>
    <n v="26"/>
    <n v="14"/>
    <n v="1"/>
    <n v="8"/>
    <n v="5"/>
    <n v="82"/>
    <n v="14"/>
    <n v="2.3809523809523808E-2"/>
    <n v="0.30769230769230771"/>
    <n v="0.35714285714285715"/>
    <x v="62"/>
    <n v="0.46969696969696972"/>
  </r>
  <r>
    <n v="14"/>
    <s v="Ryan Ludwick"/>
    <x v="25"/>
    <n v="2011"/>
    <n v="367"/>
    <n v="181"/>
    <n v="117"/>
    <n v="90"/>
    <n v="51"/>
    <n v="7"/>
    <n v="20"/>
    <n v="17"/>
    <n v="258"/>
    <n v="44"/>
    <n v="5.9829059829059832E-2"/>
    <n v="0.22222222222222221"/>
    <n v="0.33333333333333331"/>
    <x v="63"/>
    <n v="0.49318801089918257"/>
  </r>
  <r>
    <n v="235"/>
    <s v="Jerry Sands"/>
    <x v="26"/>
    <n v="2011"/>
    <n v="144"/>
    <n v="60"/>
    <n v="46"/>
    <n v="26"/>
    <n v="16"/>
    <n v="4"/>
    <n v="4"/>
    <n v="7"/>
    <n v="88"/>
    <n v="15"/>
    <n v="8.6956521739130432E-2"/>
    <n v="0.15384615384615385"/>
    <n v="0.4375"/>
    <x v="64"/>
    <n v="0.41666666666666669"/>
  </r>
  <r>
    <n v="9"/>
    <s v="Matt Kemp"/>
    <x v="26"/>
    <n v="2011"/>
    <n v="384"/>
    <n v="204"/>
    <n v="147"/>
    <n v="86"/>
    <n v="46"/>
    <n v="11"/>
    <n v="15"/>
    <n v="21"/>
    <n v="279"/>
    <n v="47"/>
    <n v="7.4829931972789115E-2"/>
    <n v="0.1744186046511628"/>
    <n v="0.45652173913043476"/>
    <x v="65"/>
    <n v="0.53125"/>
  </r>
  <r>
    <n v="23"/>
    <s v="Melky Cabrera"/>
    <x v="11"/>
    <n v="2011"/>
    <n v="410"/>
    <n v="171"/>
    <n v="110"/>
    <n v="77"/>
    <n v="51"/>
    <n v="6"/>
    <n v="18"/>
    <n v="16"/>
    <n v="238"/>
    <n v="40"/>
    <n v="5.4545454545454543E-2"/>
    <n v="0.23376623376623376"/>
    <n v="0.31372549019607843"/>
    <x v="66"/>
    <n v="0.4170731707317073"/>
  </r>
  <r>
    <n v="99"/>
    <s v="Corey Patterson"/>
    <x v="5"/>
    <n v="2011"/>
    <n v="318"/>
    <n v="126"/>
    <n v="93"/>
    <n v="46"/>
    <n v="28"/>
    <n v="4"/>
    <n v="9"/>
    <n v="15"/>
    <n v="167"/>
    <n v="28"/>
    <n v="4.3010752688172046E-2"/>
    <n v="0.19565217391304349"/>
    <n v="0.5357142857142857"/>
    <x v="67"/>
    <n v="0.39622641509433965"/>
  </r>
  <r>
    <n v="267"/>
    <s v="Jason Giambi"/>
    <x v="14"/>
    <n v="2011"/>
    <n v="100"/>
    <n v="52"/>
    <n v="39"/>
    <n v="22"/>
    <n v="17"/>
    <n v="4"/>
    <n v="3"/>
    <n v="6"/>
    <n v="78"/>
    <n v="13"/>
    <n v="0.10256410256410256"/>
    <n v="0.13636363636363635"/>
    <n v="0.35294117647058826"/>
    <x v="68"/>
    <n v="0.52"/>
  </r>
  <r>
    <n v="207"/>
    <s v="Alberto Gonzalez"/>
    <x v="25"/>
    <n v="2011"/>
    <n v="143"/>
    <n v="69"/>
    <n v="46"/>
    <n v="33"/>
    <n v="23"/>
    <n v="1"/>
    <n v="9"/>
    <n v="7"/>
    <n v="102"/>
    <n v="17"/>
    <n v="2.1739130434782608E-2"/>
    <n v="0.27272727272727271"/>
    <n v="0.30434782608695654"/>
    <x v="68"/>
    <n v="0.4825174825174825"/>
  </r>
  <r>
    <n v="37"/>
    <s v="Asdrubal Cabrera"/>
    <x v="2"/>
    <n v="2011"/>
    <n v="393"/>
    <n v="167"/>
    <n v="108"/>
    <n v="73"/>
    <n v="41"/>
    <n v="7"/>
    <n v="14"/>
    <n v="16"/>
    <n v="222"/>
    <n v="37"/>
    <n v="6.4814814814814811E-2"/>
    <n v="0.19178082191780821"/>
    <n v="0.3902439024390244"/>
    <x v="68"/>
    <n v="0.42493638676844786"/>
  </r>
  <r>
    <n v="254"/>
    <s v="Miguel Cairo"/>
    <x v="19"/>
    <n v="2011"/>
    <n v="142"/>
    <n v="57"/>
    <n v="45"/>
    <n v="27"/>
    <n v="12"/>
    <n v="2"/>
    <n v="7"/>
    <n v="5"/>
    <n v="84"/>
    <n v="14"/>
    <n v="4.4444444444444446E-2"/>
    <n v="0.25925925925925924"/>
    <n v="0.41666666666666669"/>
    <x v="68"/>
    <n v="0.40140845070422537"/>
  </r>
  <r>
    <n v="40"/>
    <s v="Adam Lind"/>
    <x v="5"/>
    <n v="2011"/>
    <n v="289"/>
    <n v="146"/>
    <n v="114"/>
    <n v="69"/>
    <n v="34"/>
    <n v="7"/>
    <n v="14"/>
    <n v="15"/>
    <n v="217"/>
    <n v="36"/>
    <n v="6.1403508771929821E-2"/>
    <n v="0.20289855072463769"/>
    <n v="0.44117647058823528"/>
    <x v="69"/>
    <n v="0.50519031141868509"/>
  </r>
  <r>
    <n v="49"/>
    <s v="B.J. Upton"/>
    <x v="16"/>
    <n v="2011"/>
    <n v="352"/>
    <n v="153"/>
    <n v="93"/>
    <n v="77"/>
    <n v="41"/>
    <n v="6"/>
    <n v="13"/>
    <n v="16"/>
    <n v="211"/>
    <n v="35"/>
    <n v="6.4516129032258063E-2"/>
    <n v="0.16883116883116883"/>
    <n v="0.3902439024390244"/>
    <x v="70"/>
    <n v="0.43465909090909088"/>
  </r>
  <r>
    <n v="200"/>
    <s v="Ike Davis"/>
    <x v="6"/>
    <n v="2011"/>
    <n v="149"/>
    <n v="77"/>
    <n v="52"/>
    <n v="35"/>
    <n v="22"/>
    <n v="2"/>
    <n v="9"/>
    <n v="7"/>
    <n v="109"/>
    <n v="18"/>
    <n v="3.8461538461538464E-2"/>
    <n v="0.25714285714285712"/>
    <n v="0.31818181818181818"/>
    <x v="71"/>
    <n v="0.51677852348993292"/>
  </r>
  <r>
    <n v="48"/>
    <s v="Jhonny Peralta"/>
    <x v="13"/>
    <n v="2011"/>
    <n v="323"/>
    <n v="153"/>
    <n v="99"/>
    <n v="77"/>
    <n v="42"/>
    <n v="6"/>
    <n v="11"/>
    <n v="19"/>
    <n v="218"/>
    <n v="36"/>
    <n v="6.0606060606060608E-2"/>
    <n v="0.14285714285714285"/>
    <n v="0.45238095238095238"/>
    <x v="71"/>
    <n v="0.47368421052631576"/>
  </r>
  <r>
    <n v="225"/>
    <s v="Nyjer Morgan"/>
    <x v="4"/>
    <n v="2011"/>
    <n v="175"/>
    <n v="79"/>
    <n v="52"/>
    <n v="35"/>
    <n v="10"/>
    <n v="1"/>
    <n v="9"/>
    <n v="6"/>
    <n v="97"/>
    <n v="16"/>
    <n v="1.9230769230769232E-2"/>
    <n v="0.25714285714285712"/>
    <n v="0.6"/>
    <x v="72"/>
    <n v="0.4514285714285714"/>
  </r>
  <r>
    <n v="34"/>
    <s v="Danny Valencia"/>
    <x v="18"/>
    <n v="2011"/>
    <n v="347"/>
    <n v="164"/>
    <n v="123"/>
    <n v="75"/>
    <n v="33"/>
    <n v="8"/>
    <n v="16"/>
    <n v="14"/>
    <n v="231"/>
    <n v="38"/>
    <n v="6.5040650406504072E-2"/>
    <n v="0.21333333333333335"/>
    <n v="0.42424242424242425"/>
    <x v="73"/>
    <n v="0.47262247838616717"/>
  </r>
  <r>
    <n v="33"/>
    <s v="Curtis Granderson"/>
    <x v="20"/>
    <n v="2011"/>
    <n v="383"/>
    <n v="177"/>
    <n v="113"/>
    <n v="80"/>
    <n v="38"/>
    <n v="11"/>
    <n v="14"/>
    <n v="13"/>
    <n v="231"/>
    <n v="38"/>
    <n v="9.7345132743362831E-2"/>
    <n v="0.17499999999999999"/>
    <n v="0.34210526315789475"/>
    <x v="73"/>
    <n v="0.46214099216710181"/>
  </r>
  <r>
    <n v="71"/>
    <s v="Johnny Damon"/>
    <x v="16"/>
    <n v="2011"/>
    <n v="355"/>
    <n v="149"/>
    <n v="95"/>
    <n v="72"/>
    <n v="28"/>
    <n v="7"/>
    <n v="11"/>
    <n v="14"/>
    <n v="195"/>
    <n v="32"/>
    <n v="7.3684210526315783E-2"/>
    <n v="0.15277777777777779"/>
    <n v="0.5"/>
    <x v="74"/>
    <n v="0.41971830985915493"/>
  </r>
  <r>
    <n v="88"/>
    <s v="Aaron Hill"/>
    <x v="5"/>
    <n v="2011"/>
    <n v="312"/>
    <n v="122"/>
    <n v="89"/>
    <n v="55"/>
    <n v="33"/>
    <n v="3"/>
    <n v="10"/>
    <n v="16"/>
    <n v="177"/>
    <n v="29"/>
    <n v="3.3707865168539325E-2"/>
    <n v="0.18181818181818182"/>
    <n v="0.48484848484848486"/>
    <x v="75"/>
    <n v="0.39102564102564102"/>
  </r>
  <r>
    <n v="64"/>
    <s v="Josh Willingham"/>
    <x v="27"/>
    <n v="2011"/>
    <n v="273"/>
    <n v="148"/>
    <n v="113"/>
    <n v="50"/>
    <n v="39"/>
    <n v="6"/>
    <n v="13"/>
    <n v="14"/>
    <n v="202"/>
    <n v="33"/>
    <n v="5.3097345132743362E-2"/>
    <n v="0.26"/>
    <n v="0.35897435897435898"/>
    <x v="76"/>
    <n v="0.54212454212454209"/>
  </r>
  <r>
    <n v="81"/>
    <s v="Scott Rolen"/>
    <x v="19"/>
    <n v="2011"/>
    <n v="257"/>
    <n v="131"/>
    <n v="102"/>
    <n v="54"/>
    <n v="35"/>
    <n v="8"/>
    <n v="9"/>
    <n v="14"/>
    <n v="191"/>
    <n v="31"/>
    <n v="7.8431372549019607E-2"/>
    <n v="0.16666666666666666"/>
    <n v="0.4"/>
    <x v="77"/>
    <n v="0.50972762645914393"/>
  </r>
  <r>
    <n v="128"/>
    <s v="Garrett Jones"/>
    <x v="7"/>
    <n v="2011"/>
    <n v="257"/>
    <n v="115"/>
    <n v="76"/>
    <n v="54"/>
    <n v="25"/>
    <n v="5"/>
    <n v="10"/>
    <n v="10"/>
    <n v="155"/>
    <n v="25"/>
    <n v="6.5789473684210523E-2"/>
    <n v="0.18518518518518517"/>
    <n v="0.4"/>
    <x v="78"/>
    <n v="0.44747081712062259"/>
  </r>
  <r>
    <n v="13"/>
    <s v="Jeff Francoeur"/>
    <x v="11"/>
    <n v="2011"/>
    <n v="377"/>
    <n v="197"/>
    <n v="129"/>
    <n v="84"/>
    <n v="60"/>
    <n v="7"/>
    <n v="14"/>
    <n v="23"/>
    <n v="273"/>
    <n v="44"/>
    <n v="5.4263565891472867E-2"/>
    <n v="0.16666666666666666"/>
    <n v="0.38333333333333336"/>
    <x v="79"/>
    <n v="0.52254641909814326"/>
  </r>
  <r>
    <n v="141"/>
    <s v="Wilson Betemit"/>
    <x v="11"/>
    <n v="2011"/>
    <n v="223"/>
    <n v="109"/>
    <n v="69"/>
    <n v="56"/>
    <n v="24"/>
    <n v="3"/>
    <n v="13"/>
    <n v="8"/>
    <n v="149"/>
    <n v="24"/>
    <n v="4.3478260869565216E-2"/>
    <n v="0.23214285714285715"/>
    <n v="0.33333333333333331"/>
    <x v="80"/>
    <n v="0.48878923766816146"/>
  </r>
  <r>
    <n v="57"/>
    <s v="Raul Ibanez"/>
    <x v="21"/>
    <n v="2011"/>
    <n v="345"/>
    <n v="145"/>
    <n v="105"/>
    <n v="76"/>
    <n v="37"/>
    <n v="6"/>
    <n v="16"/>
    <n v="13"/>
    <n v="218"/>
    <n v="35"/>
    <n v="5.7142857142857141E-2"/>
    <n v="0.21052631578947367"/>
    <n v="0.35135135135135137"/>
    <x v="81"/>
    <n v="0.42028985507246375"/>
  </r>
  <r>
    <n v="273"/>
    <s v="Kevin Kouzmanoff"/>
    <x v="27"/>
    <n v="2011"/>
    <n v="149"/>
    <n v="63"/>
    <n v="38"/>
    <n v="30"/>
    <n v="13"/>
    <n v="1"/>
    <n v="5"/>
    <n v="7"/>
    <n v="81"/>
    <n v="13"/>
    <n v="2.6315789473684209E-2"/>
    <n v="0.16666666666666666"/>
    <n v="0.53846153846153844"/>
    <x v="82"/>
    <n v="0.42281879194630873"/>
  </r>
  <r>
    <n v="84"/>
    <s v="Darwin Barney"/>
    <x v="1"/>
    <n v="2011"/>
    <n v="315"/>
    <n v="142"/>
    <n v="99"/>
    <n v="59"/>
    <n v="29"/>
    <n v="3"/>
    <n v="11"/>
    <n v="16"/>
    <n v="187"/>
    <n v="30"/>
    <n v="3.0303030303030304E-2"/>
    <n v="0.1864406779661017"/>
    <n v="0.55172413793103448"/>
    <x v="83"/>
    <n v="0.4507936507936508"/>
  </r>
  <r>
    <n v="291"/>
    <s v="Lucas Duda"/>
    <x v="6"/>
    <n v="2011"/>
    <n v="105"/>
    <n v="52"/>
    <n v="40"/>
    <n v="21"/>
    <n v="14"/>
    <n v="2"/>
    <n v="4"/>
    <n v="6"/>
    <n v="75"/>
    <n v="12"/>
    <n v="0.05"/>
    <n v="0.19047619047619047"/>
    <n v="0.42857142857142855"/>
    <x v="84"/>
    <n v="0.49523809523809526"/>
  </r>
  <r>
    <n v="51"/>
    <s v="Carlos Quentin"/>
    <x v="24"/>
    <n v="2011"/>
    <n v="354"/>
    <n v="153"/>
    <n v="115"/>
    <n v="66"/>
    <n v="38"/>
    <n v="10"/>
    <n v="11"/>
    <n v="14"/>
    <n v="219"/>
    <n v="35"/>
    <n v="8.6956521739130432E-2"/>
    <n v="0.16666666666666666"/>
    <n v="0.36842105263157893"/>
    <x v="85"/>
    <n v="0.43220338983050849"/>
  </r>
  <r>
    <n v="122"/>
    <s v="Shane Victorino"/>
    <x v="21"/>
    <n v="2011"/>
    <n v="302"/>
    <n v="113"/>
    <n v="79"/>
    <n v="58"/>
    <n v="26"/>
    <n v="3"/>
    <n v="11"/>
    <n v="12"/>
    <n v="163"/>
    <n v="26"/>
    <n v="3.7974683544303799E-2"/>
    <n v="0.18965517241379309"/>
    <n v="0.46153846153846156"/>
    <x v="86"/>
    <n v="0.3741721854304636"/>
  </r>
  <r>
    <n v="20"/>
    <s v="Miguel Cabrera"/>
    <x v="13"/>
    <n v="2011"/>
    <n v="388"/>
    <n v="193"/>
    <n v="129"/>
    <n v="90"/>
    <n v="41"/>
    <n v="8"/>
    <n v="20"/>
    <n v="13"/>
    <n v="260"/>
    <n v="41"/>
    <n v="6.2015503875968991E-2"/>
    <n v="0.22222222222222221"/>
    <n v="0.31707317073170732"/>
    <x v="87"/>
    <n v="0.49742268041237114"/>
  </r>
  <r>
    <n v="69"/>
    <s v="Bobby Abreu"/>
    <x v="22"/>
    <n v="2011"/>
    <n v="372"/>
    <n v="165"/>
    <n v="95"/>
    <n v="79"/>
    <n v="29"/>
    <n v="7"/>
    <n v="18"/>
    <n v="7"/>
    <n v="203"/>
    <n v="32"/>
    <n v="7.3684210526315783E-2"/>
    <n v="0.22784810126582278"/>
    <n v="0.2413793103448276"/>
    <x v="88"/>
    <n v="0.44354838709677419"/>
  </r>
  <r>
    <n v="94"/>
    <s v="Michael Brantley"/>
    <x v="2"/>
    <n v="2011"/>
    <n v="375"/>
    <n v="135"/>
    <n v="95"/>
    <n v="54"/>
    <n v="35"/>
    <n v="4"/>
    <n v="10"/>
    <n v="15"/>
    <n v="184"/>
    <n v="29"/>
    <n v="4.2105263157894736E-2"/>
    <n v="0.18518518518518517"/>
    <n v="0.42857142857142855"/>
    <x v="89"/>
    <n v="0.36"/>
  </r>
  <r>
    <n v="56"/>
    <s v="Placido Polanco"/>
    <x v="21"/>
    <n v="2011"/>
    <n v="358"/>
    <n v="162"/>
    <n v="104"/>
    <n v="71"/>
    <n v="48"/>
    <n v="3"/>
    <n v="9"/>
    <n v="23"/>
    <n v="223"/>
    <n v="35"/>
    <n v="2.8846153846153848E-2"/>
    <n v="0.12676056338028169"/>
    <n v="0.47916666666666669"/>
    <x v="90"/>
    <n v="0.45251396648044695"/>
  </r>
  <r>
    <n v="96"/>
    <s v="Todd Helton"/>
    <x v="14"/>
    <n v="2011"/>
    <n v="315"/>
    <n v="130"/>
    <n v="80"/>
    <n v="69"/>
    <n v="36"/>
    <n v="4"/>
    <n v="10"/>
    <n v="15"/>
    <n v="185"/>
    <n v="29"/>
    <n v="0.05"/>
    <n v="0.14492753623188406"/>
    <n v="0.41666666666666669"/>
    <x v="91"/>
    <n v="0.41269841269841268"/>
  </r>
  <r>
    <n v="196"/>
    <s v="Dexter Fowler"/>
    <x v="14"/>
    <n v="2011"/>
    <n v="247"/>
    <n v="89"/>
    <n v="52"/>
    <n v="44"/>
    <n v="19"/>
    <n v="2"/>
    <n v="7"/>
    <n v="9"/>
    <n v="115"/>
    <n v="18"/>
    <n v="3.8461538461538464E-2"/>
    <n v="0.15909090909090909"/>
    <n v="0.47368421052631576"/>
    <x v="92"/>
    <n v="0.36032388663967613"/>
  </r>
  <r>
    <n v="25"/>
    <s v="Troy Tulowitzki"/>
    <x v="14"/>
    <n v="2011"/>
    <n v="368"/>
    <n v="185"/>
    <n v="127"/>
    <n v="79"/>
    <n v="50"/>
    <n v="6"/>
    <n v="17"/>
    <n v="17"/>
    <n v="256"/>
    <n v="40"/>
    <n v="4.7244094488188976E-2"/>
    <n v="0.21518987341772153"/>
    <n v="0.34"/>
    <x v="93"/>
    <n v="0.50271739130434778"/>
  </r>
  <r>
    <n v="105"/>
    <s v="Seth Smith"/>
    <x v="14"/>
    <n v="2011"/>
    <n v="300"/>
    <n v="131"/>
    <n v="92"/>
    <n v="59"/>
    <n v="29"/>
    <n v="3"/>
    <n v="12"/>
    <n v="13"/>
    <n v="180"/>
    <n v="28"/>
    <n v="3.2608695652173912E-2"/>
    <n v="0.20338983050847459"/>
    <n v="0.44827586206896552"/>
    <x v="94"/>
    <n v="0.43666666666666665"/>
  </r>
  <r>
    <n v="87"/>
    <s v="Logan Morrison"/>
    <x v="28"/>
    <n v="2011"/>
    <n v="297"/>
    <n v="141"/>
    <n v="91"/>
    <n v="68"/>
    <n v="34"/>
    <n v="7"/>
    <n v="10"/>
    <n v="13"/>
    <n v="193"/>
    <n v="30"/>
    <n v="7.6923076923076927E-2"/>
    <n v="0.14705882352941177"/>
    <n v="0.38235294117647056"/>
    <x v="95"/>
    <n v="0.47474747474747475"/>
  </r>
  <r>
    <n v="39"/>
    <s v="Adam Jones"/>
    <x v="23"/>
    <n v="2011"/>
    <n v="367"/>
    <n v="167"/>
    <n v="125"/>
    <n v="72"/>
    <n v="35"/>
    <n v="5"/>
    <n v="15"/>
    <n v="16"/>
    <n v="232"/>
    <n v="36"/>
    <n v="0.04"/>
    <n v="0.20833333333333334"/>
    <n v="0.45714285714285713"/>
    <x v="96"/>
    <n v="0.45504087193460491"/>
  </r>
  <r>
    <n v="138"/>
    <s v="Nate Schierholtz"/>
    <x v="17"/>
    <n v="2011"/>
    <n v="242"/>
    <n v="115"/>
    <n v="79"/>
    <n v="53"/>
    <n v="23"/>
    <n v="3"/>
    <n v="12"/>
    <n v="9"/>
    <n v="155"/>
    <n v="24"/>
    <n v="3.7974683544303799E-2"/>
    <n v="0.22641509433962265"/>
    <n v="0.39130434782608697"/>
    <x v="97"/>
    <n v="0.47520661157024796"/>
  </r>
  <r>
    <n v="174"/>
    <s v="Sam Fuld"/>
    <x v="16"/>
    <n v="2011"/>
    <n v="263"/>
    <n v="94"/>
    <n v="65"/>
    <n v="48"/>
    <n v="23"/>
    <n v="2"/>
    <n v="12"/>
    <n v="7"/>
    <n v="136"/>
    <n v="21"/>
    <n v="3.0769230769230771E-2"/>
    <n v="0.25"/>
    <n v="0.30434782608695654"/>
    <x v="98"/>
    <n v="0.35741444866920152"/>
  </r>
  <r>
    <n v="93"/>
    <s v="Matt Joyce"/>
    <x v="16"/>
    <n v="2011"/>
    <n v="302"/>
    <n v="148"/>
    <n v="88"/>
    <n v="68"/>
    <n v="32"/>
    <n v="6"/>
    <n v="12"/>
    <n v="11"/>
    <n v="188"/>
    <n v="29"/>
    <n v="6.8181818181818177E-2"/>
    <n v="0.17647058823529413"/>
    <n v="0.34375"/>
    <x v="99"/>
    <n v="0.49006622516556292"/>
  </r>
  <r>
    <n v="324"/>
    <s v="Scott Sizemore"/>
    <x v="27"/>
    <n v="2011"/>
    <n v="106"/>
    <n v="49"/>
    <n v="36"/>
    <n v="17"/>
    <n v="12"/>
    <n v="2"/>
    <n v="2"/>
    <n v="6"/>
    <n v="65"/>
    <n v="10"/>
    <n v="5.5555555555555552E-2"/>
    <n v="0.11764705882352941"/>
    <n v="0.5"/>
    <x v="100"/>
    <n v="0.46226415094339623"/>
  </r>
  <r>
    <n v="38"/>
    <s v="Starlin Castro"/>
    <x v="1"/>
    <n v="2011"/>
    <n v="400"/>
    <n v="180"/>
    <n v="138"/>
    <n v="66"/>
    <n v="37"/>
    <n v="9"/>
    <n v="11"/>
    <n v="17"/>
    <n v="241"/>
    <n v="37"/>
    <n v="6.5217391304347824E-2"/>
    <n v="0.16666666666666666"/>
    <n v="0.45945945945945948"/>
    <x v="101"/>
    <n v="0.45"/>
  </r>
  <r>
    <n v="127"/>
    <s v="Daniel Descalso"/>
    <x v="9"/>
    <n v="2011"/>
    <n v="243"/>
    <n v="118"/>
    <n v="73"/>
    <n v="61"/>
    <n v="29"/>
    <n v="3"/>
    <n v="13"/>
    <n v="9"/>
    <n v="163"/>
    <n v="25"/>
    <n v="4.1095890410958902E-2"/>
    <n v="0.21311475409836064"/>
    <n v="0.31034482758620691"/>
    <x v="102"/>
    <n v="0.48559670781893005"/>
  </r>
  <r>
    <n v="125"/>
    <s v="Ben Francisco"/>
    <x v="21"/>
    <n v="2011"/>
    <n v="238"/>
    <n v="112"/>
    <n v="82"/>
    <n v="43"/>
    <n v="38"/>
    <n v="7"/>
    <n v="7"/>
    <n v="11"/>
    <n v="163"/>
    <n v="25"/>
    <n v="8.5365853658536592E-2"/>
    <n v="0.16279069767441862"/>
    <n v="0.28947368421052633"/>
    <x v="102"/>
    <n v="0.47058823529411764"/>
  </r>
  <r>
    <n v="239"/>
    <s v="Matt Diaz"/>
    <x v="7"/>
    <n v="2011"/>
    <n v="166"/>
    <n v="68"/>
    <n v="46"/>
    <n v="31"/>
    <n v="21"/>
    <n v="1"/>
    <n v="6"/>
    <n v="8"/>
    <n v="98"/>
    <n v="15"/>
    <n v="2.1739130434782608E-2"/>
    <n v="0.19354838709677419"/>
    <n v="0.38095238095238093"/>
    <x v="103"/>
    <n v="0.40963855421686746"/>
  </r>
  <r>
    <n v="101"/>
    <s v="Hideki Matsui"/>
    <x v="27"/>
    <n v="2011"/>
    <n v="302"/>
    <n v="132"/>
    <n v="90"/>
    <n v="59"/>
    <n v="34"/>
    <n v="3"/>
    <n v="9"/>
    <n v="16"/>
    <n v="183"/>
    <n v="28"/>
    <n v="3.3333333333333333E-2"/>
    <n v="0.15254237288135594"/>
    <n v="0.47058823529411764"/>
    <x v="104"/>
    <n v="0.4370860927152318"/>
  </r>
  <r>
    <n v="19"/>
    <s v="Carlos Lee"/>
    <x v="8"/>
    <n v="2011"/>
    <n v="370"/>
    <n v="196"/>
    <n v="125"/>
    <n v="98"/>
    <n v="45"/>
    <n v="8"/>
    <n v="20"/>
    <n v="13"/>
    <n v="268"/>
    <n v="41"/>
    <n v="6.4000000000000001E-2"/>
    <n v="0.20408163265306123"/>
    <n v="0.28888888888888886"/>
    <x v="105"/>
    <n v="0.52972972972972976"/>
  </r>
  <r>
    <n v="89"/>
    <s v="Chase Headley"/>
    <x v="25"/>
    <n v="2011"/>
    <n v="354"/>
    <n v="144"/>
    <n v="96"/>
    <n v="53"/>
    <n v="41"/>
    <n v="9"/>
    <n v="8"/>
    <n v="12"/>
    <n v="190"/>
    <n v="29"/>
    <n v="9.375E-2"/>
    <n v="0.15094339622641509"/>
    <n v="0.29268292682926828"/>
    <x v="106"/>
    <n v="0.40677966101694918"/>
  </r>
  <r>
    <n v="43"/>
    <s v="Aramis Ramirez"/>
    <x v="1"/>
    <n v="2011"/>
    <n v="361"/>
    <n v="171"/>
    <n v="113"/>
    <n v="80"/>
    <n v="43"/>
    <n v="6"/>
    <n v="13"/>
    <n v="17"/>
    <n v="236"/>
    <n v="36"/>
    <n v="5.3097345132743362E-2"/>
    <n v="0.16250000000000001"/>
    <n v="0.39534883720930231"/>
    <x v="107"/>
    <n v="0.47368421052631576"/>
  </r>
  <r>
    <n v="115"/>
    <s v="J.P. Arencibia"/>
    <x v="5"/>
    <n v="2011"/>
    <n v="272"/>
    <n v="123"/>
    <n v="83"/>
    <n v="57"/>
    <n v="31"/>
    <n v="9"/>
    <n v="8"/>
    <n v="9"/>
    <n v="171"/>
    <n v="26"/>
    <n v="0.10843373493975904"/>
    <n v="0.14035087719298245"/>
    <n v="0.29032258064516131"/>
    <x v="108"/>
    <n v="0.45220588235294118"/>
  </r>
  <r>
    <n v="76"/>
    <s v="Justin Smoak"/>
    <x v="29"/>
    <n v="2011"/>
    <n v="346"/>
    <n v="151"/>
    <n v="97"/>
    <n v="66"/>
    <n v="41"/>
    <n v="7"/>
    <n v="12"/>
    <n v="12"/>
    <n v="204"/>
    <n v="31"/>
    <n v="7.2164948453608241E-2"/>
    <n v="0.18181818181818182"/>
    <n v="0.29268292682926828"/>
    <x v="109"/>
    <n v="0.43641618497109824"/>
  </r>
  <r>
    <n v="77"/>
    <s v="Justin Upton"/>
    <x v="12"/>
    <n v="2011"/>
    <n v="397"/>
    <n v="157"/>
    <n v="100"/>
    <n v="68"/>
    <n v="36"/>
    <n v="7"/>
    <n v="11"/>
    <n v="13"/>
    <n v="204"/>
    <n v="31"/>
    <n v="7.0000000000000007E-2"/>
    <n v="0.16176470588235295"/>
    <n v="0.3611111111111111"/>
    <x v="109"/>
    <n v="0.39546599496221663"/>
  </r>
  <r>
    <n v="155"/>
    <s v="Laynce Nix"/>
    <x v="15"/>
    <n v="2011"/>
    <n v="232"/>
    <n v="104"/>
    <n v="68"/>
    <n v="47"/>
    <n v="30"/>
    <n v="3"/>
    <n v="5"/>
    <n v="14"/>
    <n v="145"/>
    <n v="22"/>
    <n v="4.4117647058823532E-2"/>
    <n v="0.10638297872340426"/>
    <n v="0.46666666666666667"/>
    <x v="110"/>
    <n v="0.44827586206896552"/>
  </r>
  <r>
    <n v="100"/>
    <s v="Hanley Ramirez"/>
    <x v="28"/>
    <n v="2011"/>
    <n v="304"/>
    <n v="139"/>
    <n v="91"/>
    <n v="57"/>
    <n v="37"/>
    <n v="2"/>
    <n v="9"/>
    <n v="17"/>
    <n v="185"/>
    <n v="28"/>
    <n v="2.197802197802198E-2"/>
    <n v="0.15789473684210525"/>
    <n v="0.45945945945945948"/>
    <x v="111"/>
    <n v="0.45723684210526316"/>
  </r>
  <r>
    <n v="113"/>
    <s v="Coco Crisp"/>
    <x v="27"/>
    <n v="2011"/>
    <n v="346"/>
    <n v="129"/>
    <n v="82"/>
    <n v="61"/>
    <n v="29"/>
    <n v="0"/>
    <n v="11"/>
    <n v="15"/>
    <n v="172"/>
    <n v="26"/>
    <n v="0"/>
    <n v="0.18032786885245902"/>
    <n v="0.51724137931034486"/>
    <x v="112"/>
    <n v="0.37283236994219654"/>
  </r>
  <r>
    <n v="52"/>
    <s v="Chris Young"/>
    <x v="12"/>
    <n v="2011"/>
    <n v="401"/>
    <n v="178"/>
    <n v="115"/>
    <n v="78"/>
    <n v="39"/>
    <n v="9"/>
    <n v="14"/>
    <n v="12"/>
    <n v="232"/>
    <n v="35"/>
    <n v="7.8260869565217397E-2"/>
    <n v="0.17948717948717949"/>
    <n v="0.30769230769230771"/>
    <x v="113"/>
    <n v="0.44389027431421446"/>
  </r>
  <r>
    <n v="253"/>
    <s v="John Mayberry"/>
    <x v="21"/>
    <n v="2011"/>
    <n v="138"/>
    <n v="65"/>
    <n v="48"/>
    <n v="30"/>
    <n v="15"/>
    <n v="4"/>
    <n v="6"/>
    <n v="4"/>
    <n v="93"/>
    <n v="14"/>
    <n v="8.3333333333333329E-2"/>
    <n v="0.2"/>
    <n v="0.26666666666666666"/>
    <x v="114"/>
    <n v="0.47101449275362317"/>
  </r>
  <r>
    <n v="251"/>
    <s v="Jeff Keppinger"/>
    <x v="8"/>
    <n v="2011"/>
    <n v="153"/>
    <n v="70"/>
    <n v="45"/>
    <n v="27"/>
    <n v="21"/>
    <n v="0"/>
    <n v="4"/>
    <n v="10"/>
    <n v="93"/>
    <n v="14"/>
    <n v="0"/>
    <n v="0.14814814814814814"/>
    <n v="0.47619047619047616"/>
    <x v="114"/>
    <n v="0.45751633986928103"/>
  </r>
  <r>
    <n v="98"/>
    <s v="Chris Johnson"/>
    <x v="8"/>
    <n v="2011"/>
    <n v="311"/>
    <n v="140"/>
    <n v="95"/>
    <n v="64"/>
    <n v="27"/>
    <n v="5"/>
    <n v="11"/>
    <n v="12"/>
    <n v="186"/>
    <n v="28"/>
    <n v="5.2631578947368418E-2"/>
    <n v="0.171875"/>
    <n v="0.44444444444444442"/>
    <x v="114"/>
    <n v="0.45016077170418006"/>
  </r>
  <r>
    <n v="67"/>
    <s v="Albert Pujols"/>
    <x v="9"/>
    <n v="2011"/>
    <n v="342"/>
    <n v="164"/>
    <n v="121"/>
    <n v="63"/>
    <n v="29"/>
    <n v="6"/>
    <n v="16"/>
    <n v="10"/>
    <n v="213"/>
    <n v="32"/>
    <n v="4.9586776859504134E-2"/>
    <n v="0.25396825396825395"/>
    <n v="0.34482758620689657"/>
    <x v="115"/>
    <n v="0.47953216374269003"/>
  </r>
  <r>
    <n v="135"/>
    <s v="Adam Kennedy"/>
    <x v="29"/>
    <n v="2011"/>
    <n v="265"/>
    <n v="125"/>
    <n v="80"/>
    <n v="52"/>
    <n v="28"/>
    <n v="3"/>
    <n v="11"/>
    <n v="10"/>
    <n v="160"/>
    <n v="24"/>
    <n v="3.7499999999999999E-2"/>
    <n v="0.21153846153846154"/>
    <n v="0.35714285714285715"/>
    <x v="116"/>
    <n v="0.47169811320754718"/>
  </r>
  <r>
    <n v="82"/>
    <s v="Alberto Callaspo"/>
    <x v="22"/>
    <n v="2011"/>
    <n v="313"/>
    <n v="141"/>
    <n v="90"/>
    <n v="76"/>
    <n v="34"/>
    <n v="4"/>
    <n v="9"/>
    <n v="17"/>
    <n v="200"/>
    <n v="30"/>
    <n v="4.4444444444444446E-2"/>
    <n v="0.11842105263157894"/>
    <n v="0.5"/>
    <x v="116"/>
    <n v="0.45047923322683708"/>
  </r>
  <r>
    <n v="205"/>
    <s v="Skip Schumaker"/>
    <x v="9"/>
    <n v="2011"/>
    <n v="195"/>
    <n v="84"/>
    <n v="57"/>
    <n v="45"/>
    <n v="18"/>
    <n v="1"/>
    <n v="6"/>
    <n v="11"/>
    <n v="120"/>
    <n v="18"/>
    <n v="1.7543859649122806E-2"/>
    <n v="0.13333333333333333"/>
    <n v="0.61111111111111116"/>
    <x v="116"/>
    <n v="0.43076923076923079"/>
  </r>
  <r>
    <n v="195"/>
    <s v="Delmon Young"/>
    <x v="18"/>
    <n v="2011"/>
    <n v="217"/>
    <n v="89"/>
    <n v="58"/>
    <n v="42"/>
    <n v="20"/>
    <n v="1"/>
    <n v="6"/>
    <n v="11"/>
    <n v="120"/>
    <n v="18"/>
    <n v="1.7241379310344827E-2"/>
    <n v="0.14285714285714285"/>
    <n v="0.55000000000000004"/>
    <x v="116"/>
    <n v="0.41013824884792627"/>
  </r>
  <r>
    <n v="336"/>
    <s v="Tsuyoshi Nishioka"/>
    <x v="18"/>
    <n v="2011"/>
    <n v="108"/>
    <n v="43"/>
    <n v="29"/>
    <n v="21"/>
    <n v="10"/>
    <n v="0"/>
    <n v="2"/>
    <n v="7"/>
    <n v="60"/>
    <n v="9"/>
    <n v="0"/>
    <n v="9.5238095238095233E-2"/>
    <n v="0.7"/>
    <x v="116"/>
    <n v="0.39814814814814814"/>
  </r>
  <r>
    <n v="157"/>
    <s v="Rajai Davis"/>
    <x v="5"/>
    <n v="2011"/>
    <n v="274"/>
    <n v="110"/>
    <n v="67"/>
    <n v="54"/>
    <n v="26"/>
    <n v="5"/>
    <n v="7"/>
    <n v="10"/>
    <n v="147"/>
    <n v="22"/>
    <n v="7.4626865671641784E-2"/>
    <n v="0.12962962962962962"/>
    <n v="0.38461538461538464"/>
    <x v="117"/>
    <n v="0.40145985401459855"/>
  </r>
  <r>
    <n v="114"/>
    <s v="Eric Hosmer"/>
    <x v="11"/>
    <n v="2011"/>
    <n v="259"/>
    <n v="125"/>
    <n v="91"/>
    <n v="51"/>
    <n v="32"/>
    <n v="4"/>
    <n v="9"/>
    <n v="13"/>
    <n v="174"/>
    <n v="26"/>
    <n v="4.3956043956043959E-2"/>
    <n v="0.17647058823529413"/>
    <n v="0.40625"/>
    <x v="118"/>
    <n v="0.4826254826254826"/>
  </r>
  <r>
    <n v="209"/>
    <s v="Buster Posey"/>
    <x v="17"/>
    <n v="2011"/>
    <n v="185"/>
    <n v="86"/>
    <n v="50"/>
    <n v="37"/>
    <n v="27"/>
    <n v="0"/>
    <n v="7"/>
    <n v="10"/>
    <n v="114"/>
    <n v="17"/>
    <n v="0"/>
    <n v="0.1891891891891892"/>
    <n v="0.37037037037037035"/>
    <x v="119"/>
    <n v="0.46486486486486489"/>
  </r>
  <r>
    <n v="79"/>
    <s v="Orlando Cabrera"/>
    <x v="2"/>
    <n v="2011"/>
    <n v="309"/>
    <n v="142"/>
    <n v="110"/>
    <n v="67"/>
    <n v="31"/>
    <n v="5"/>
    <n v="14"/>
    <n v="12"/>
    <n v="208"/>
    <n v="31"/>
    <n v="4.5454545454545456E-2"/>
    <n v="0.20895522388059701"/>
    <n v="0.38709677419354838"/>
    <x v="120"/>
    <n v="0.45954692556634302"/>
  </r>
  <r>
    <n v="250"/>
    <s v="Fred Lewis"/>
    <x v="19"/>
    <n v="2011"/>
    <n v="133"/>
    <n v="64"/>
    <n v="45"/>
    <n v="33"/>
    <n v="16"/>
    <n v="3"/>
    <n v="3"/>
    <n v="8"/>
    <n v="94"/>
    <n v="14"/>
    <n v="6.6666666666666666E-2"/>
    <n v="9.0909090909090912E-2"/>
    <n v="0.5"/>
    <x v="121"/>
    <n v="0.48120300751879697"/>
  </r>
  <r>
    <n v="42"/>
    <s v="Andre Ethier"/>
    <x v="26"/>
    <n v="2011"/>
    <n v="371"/>
    <n v="180"/>
    <n v="125"/>
    <n v="65"/>
    <n v="52"/>
    <n v="3"/>
    <n v="7"/>
    <n v="26"/>
    <n v="242"/>
    <n v="36"/>
    <n v="2.4E-2"/>
    <n v="0.1076923076923077"/>
    <n v="0.5"/>
    <x v="122"/>
    <n v="0.48517520215633425"/>
  </r>
  <r>
    <n v="204"/>
    <s v="Ruben Tejada"/>
    <x v="6"/>
    <n v="2011"/>
    <n v="179"/>
    <n v="84"/>
    <n v="60"/>
    <n v="38"/>
    <n v="23"/>
    <n v="1"/>
    <n v="6"/>
    <n v="11"/>
    <n v="121"/>
    <n v="18"/>
    <n v="1.6666666666666666E-2"/>
    <n v="0.15789473684210525"/>
    <n v="0.47826086956521741"/>
    <x v="122"/>
    <n v="0.46927374301675978"/>
  </r>
  <r>
    <n v="120"/>
    <s v="Russell Martin"/>
    <x v="20"/>
    <n v="2011"/>
    <n v="269"/>
    <n v="126"/>
    <n v="87"/>
    <n v="54"/>
    <n v="34"/>
    <n v="6"/>
    <n v="6"/>
    <n v="14"/>
    <n v="175"/>
    <n v="26"/>
    <n v="6.8965517241379309E-2"/>
    <n v="0.1111111111111111"/>
    <n v="0.41176470588235292"/>
    <x v="123"/>
    <n v="0.46840148698884759"/>
  </r>
  <r>
    <n v="117"/>
    <s v="Matt Wieters"/>
    <x v="23"/>
    <n v="2011"/>
    <n v="301"/>
    <n v="126"/>
    <n v="93"/>
    <n v="57"/>
    <n v="25"/>
    <n v="4"/>
    <n v="14"/>
    <n v="8"/>
    <n v="175"/>
    <n v="26"/>
    <n v="4.3010752688172046E-2"/>
    <n v="0.24561403508771928"/>
    <n v="0.32"/>
    <x v="123"/>
    <n v="0.41860465116279072"/>
  </r>
  <r>
    <n v="232"/>
    <s v="David Freese"/>
    <x v="9"/>
    <n v="2011"/>
    <n v="144"/>
    <n v="77"/>
    <n v="52"/>
    <n v="34"/>
    <n v="15"/>
    <n v="2"/>
    <n v="7"/>
    <n v="6"/>
    <n v="101"/>
    <n v="15"/>
    <n v="3.8461538461538464E-2"/>
    <n v="0.20588235294117646"/>
    <n v="0.4"/>
    <x v="124"/>
    <n v="0.53472222222222221"/>
  </r>
  <r>
    <n v="35"/>
    <s v="Gaby Sanchez"/>
    <x v="28"/>
    <n v="2011"/>
    <n v="394"/>
    <n v="188"/>
    <n v="120"/>
    <n v="87"/>
    <n v="49"/>
    <n v="9"/>
    <n v="12"/>
    <n v="17"/>
    <n v="256"/>
    <n v="38"/>
    <n v="7.4999999999999997E-2"/>
    <n v="0.13793103448275862"/>
    <n v="0.34693877551020408"/>
    <x v="125"/>
    <n v="0.47715736040609136"/>
  </r>
  <r>
    <n v="44"/>
    <s v="Aubrey Huff"/>
    <x v="17"/>
    <n v="2011"/>
    <n v="369"/>
    <n v="178"/>
    <n v="105"/>
    <n v="96"/>
    <n v="44"/>
    <n v="2"/>
    <n v="17"/>
    <n v="17"/>
    <n v="245"/>
    <n v="36"/>
    <n v="1.9047619047619049E-2"/>
    <n v="0.17708333333333334"/>
    <n v="0.38636363636363635"/>
    <x v="126"/>
    <n v="0.4823848238482385"/>
  </r>
  <r>
    <n v="68"/>
    <s v="Billy Butler"/>
    <x v="11"/>
    <n v="2011"/>
    <n v="364"/>
    <n v="174"/>
    <n v="102"/>
    <n v="74"/>
    <n v="42"/>
    <n v="4"/>
    <n v="18"/>
    <n v="10"/>
    <n v="218"/>
    <n v="32"/>
    <n v="3.9215686274509803E-2"/>
    <n v="0.24324324324324326"/>
    <n v="0.23809523809523808"/>
    <x v="127"/>
    <n v="0.47802197802197804"/>
  </r>
  <r>
    <n v="144"/>
    <s v="Jed Lowrie"/>
    <x v="10"/>
    <n v="2011"/>
    <n v="216"/>
    <n v="104"/>
    <n v="76"/>
    <n v="49"/>
    <n v="32"/>
    <n v="5"/>
    <n v="5"/>
    <n v="13"/>
    <n v="157"/>
    <n v="23"/>
    <n v="6.5789473684210523E-2"/>
    <n v="0.10204081632653061"/>
    <n v="0.40625"/>
    <x v="128"/>
    <n v="0.48148148148148145"/>
  </r>
  <r>
    <n v="222"/>
    <s v="Mark Kotsay"/>
    <x v="4"/>
    <n v="2011"/>
    <n v="175"/>
    <n v="77"/>
    <n v="53"/>
    <n v="43"/>
    <n v="14"/>
    <n v="2"/>
    <n v="10"/>
    <n v="4"/>
    <n v="110"/>
    <n v="16"/>
    <n v="3.7735849056603772E-2"/>
    <n v="0.23255813953488372"/>
    <n v="0.2857142857142857"/>
    <x v="129"/>
    <n v="0.44"/>
  </r>
  <r>
    <n v="344"/>
    <s v="Jemile Weeks"/>
    <x v="27"/>
    <n v="2011"/>
    <n v="129"/>
    <n v="40"/>
    <n v="30"/>
    <n v="16"/>
    <n v="9"/>
    <n v="1"/>
    <n v="3"/>
    <n v="4"/>
    <n v="55"/>
    <n v="8"/>
    <n v="3.3333333333333333E-2"/>
    <n v="0.1875"/>
    <n v="0.44444444444444442"/>
    <x v="129"/>
    <n v="0.31007751937984496"/>
  </r>
  <r>
    <n v="116"/>
    <s v="Kelly Johnson"/>
    <x v="12"/>
    <n v="2011"/>
    <n v="367"/>
    <n v="139"/>
    <n v="89"/>
    <n v="61"/>
    <n v="29"/>
    <n v="9"/>
    <n v="10"/>
    <n v="7"/>
    <n v="179"/>
    <n v="26"/>
    <n v="0.10112359550561797"/>
    <n v="0.16393442622950818"/>
    <n v="0.2413793103448276"/>
    <x v="130"/>
    <n v="0.37874659400544958"/>
  </r>
  <r>
    <n v="47"/>
    <s v="Jay Bruce"/>
    <x v="19"/>
    <n v="2011"/>
    <n v="377"/>
    <n v="168"/>
    <n v="122"/>
    <n v="83"/>
    <n v="43"/>
    <n v="7"/>
    <n v="13"/>
    <n v="16"/>
    <n v="248"/>
    <n v="36"/>
    <n v="5.737704918032787E-2"/>
    <n v="0.15662650602409639"/>
    <n v="0.37209302325581395"/>
    <x v="131"/>
    <n v="0.44562334217506633"/>
  </r>
  <r>
    <n v="104"/>
    <s v="Miguel Olivo"/>
    <x v="29"/>
    <n v="2011"/>
    <n v="288"/>
    <n v="143"/>
    <n v="98"/>
    <n v="55"/>
    <n v="40"/>
    <n v="5"/>
    <n v="5"/>
    <n v="18"/>
    <n v="193"/>
    <n v="28"/>
    <n v="5.1020408163265307E-2"/>
    <n v="9.0909090909090912E-2"/>
    <n v="0.45"/>
    <x v="132"/>
    <n v="0.49652777777777779"/>
  </r>
  <r>
    <n v="149"/>
    <s v="Aaron Miles"/>
    <x v="26"/>
    <n v="2011"/>
    <n v="251"/>
    <n v="119"/>
    <n v="82"/>
    <n v="47"/>
    <n v="23"/>
    <n v="2"/>
    <n v="9"/>
    <n v="11"/>
    <n v="152"/>
    <n v="22"/>
    <n v="2.4390243902439025E-2"/>
    <n v="0.19148936170212766"/>
    <n v="0.47826086956521741"/>
    <x v="133"/>
    <n v="0.47410358565737054"/>
  </r>
  <r>
    <n v="58"/>
    <s v="Jose Bautista"/>
    <x v="5"/>
    <n v="2011"/>
    <n v="376"/>
    <n v="182"/>
    <n v="118"/>
    <n v="71"/>
    <n v="46"/>
    <n v="13"/>
    <n v="8"/>
    <n v="13"/>
    <n v="235"/>
    <n v="34"/>
    <n v="0.11016949152542373"/>
    <n v="0.11267605633802817"/>
    <n v="0.28260869565217389"/>
    <x v="134"/>
    <n v="0.48404255319148937"/>
  </r>
  <r>
    <n v="103"/>
    <s v="Lyle Overbay"/>
    <x v="7"/>
    <n v="2011"/>
    <n v="333"/>
    <n v="143"/>
    <n v="97"/>
    <n v="66"/>
    <n v="31"/>
    <n v="4"/>
    <n v="13"/>
    <n v="11"/>
    <n v="194"/>
    <n v="28"/>
    <n v="4.1237113402061855E-2"/>
    <n v="0.19696969696969696"/>
    <n v="0.35483870967741937"/>
    <x v="135"/>
    <n v="0.42942942942942941"/>
  </r>
  <r>
    <n v="86"/>
    <s v="Freddie Freeman"/>
    <x v="3"/>
    <n v="2011"/>
    <n v="352"/>
    <n v="146"/>
    <n v="107"/>
    <n v="70"/>
    <n v="31"/>
    <n v="6"/>
    <n v="15"/>
    <n v="9"/>
    <n v="208"/>
    <n v="30"/>
    <n v="5.6074766355140186E-2"/>
    <n v="0.21428571428571427"/>
    <n v="0.29032258064516131"/>
    <x v="136"/>
    <n v="0.41477272727272729"/>
  </r>
  <r>
    <n v="62"/>
    <s v="Brennan Boesch"/>
    <x v="13"/>
    <n v="2011"/>
    <n v="347"/>
    <n v="167"/>
    <n v="114"/>
    <n v="74"/>
    <n v="42"/>
    <n v="5"/>
    <n v="12"/>
    <n v="16"/>
    <n v="230"/>
    <n v="33"/>
    <n v="4.3859649122807015E-2"/>
    <n v="0.16216216216216217"/>
    <n v="0.38095238095238093"/>
    <x v="137"/>
    <n v="0.48126801152737753"/>
  </r>
  <r>
    <n v="167"/>
    <s v="Freddy Sanchez"/>
    <x v="17"/>
    <n v="2011"/>
    <n v="261"/>
    <n v="116"/>
    <n v="65"/>
    <n v="56"/>
    <n v="26"/>
    <n v="2"/>
    <n v="7"/>
    <n v="12"/>
    <n v="147"/>
    <n v="21"/>
    <n v="3.0769230769230771E-2"/>
    <n v="0.125"/>
    <n v="0.46153846153846156"/>
    <x v="138"/>
    <n v="0.44444444444444442"/>
  </r>
  <r>
    <n v="326"/>
    <s v="Endy Chavez"/>
    <x v="0"/>
    <n v="2011"/>
    <n v="115"/>
    <n v="50"/>
    <n v="30"/>
    <n v="24"/>
    <n v="9"/>
    <n v="3"/>
    <n v="4"/>
    <n v="2"/>
    <n v="63"/>
    <n v="9"/>
    <n v="0.1"/>
    <n v="0.16666666666666666"/>
    <n v="0.22222222222222221"/>
    <x v="138"/>
    <n v="0.43478260869565216"/>
  </r>
  <r>
    <n v="289"/>
    <s v="John McDonald"/>
    <x v="5"/>
    <n v="2011"/>
    <n v="144"/>
    <n v="60"/>
    <n v="39"/>
    <n v="28"/>
    <n v="17"/>
    <n v="1"/>
    <n v="4"/>
    <n v="7"/>
    <n v="84"/>
    <n v="12"/>
    <n v="2.564102564102564E-2"/>
    <n v="0.14285714285714285"/>
    <n v="0.41176470588235292"/>
    <x v="138"/>
    <n v="0.41666666666666669"/>
  </r>
  <r>
    <n v="328"/>
    <s v="Jason Repko"/>
    <x v="18"/>
    <n v="2011"/>
    <n v="101"/>
    <n v="39"/>
    <n v="30"/>
    <n v="23"/>
    <n v="10"/>
    <n v="0"/>
    <n v="3"/>
    <n v="6"/>
    <n v="63"/>
    <n v="9"/>
    <n v="0"/>
    <n v="0.13043478260869565"/>
    <n v="0.6"/>
    <x v="138"/>
    <n v="0.38613861386138615"/>
  </r>
  <r>
    <n v="118"/>
    <s v="Michael Bourn"/>
    <x v="8"/>
    <n v="2011"/>
    <n v="401"/>
    <n v="129"/>
    <n v="79"/>
    <n v="71"/>
    <n v="33"/>
    <n v="0"/>
    <n v="13"/>
    <n v="13"/>
    <n v="183"/>
    <n v="26"/>
    <n v="0"/>
    <n v="0.18309859154929578"/>
    <n v="0.39393939393939392"/>
    <x v="139"/>
    <n v="0.32169576059850374"/>
  </r>
  <r>
    <n v="126"/>
    <s v="Carl Crawford"/>
    <x v="10"/>
    <n v="2011"/>
    <n v="278"/>
    <n v="118"/>
    <n v="79"/>
    <n v="61"/>
    <n v="36"/>
    <n v="4"/>
    <n v="10"/>
    <n v="11"/>
    <n v="176"/>
    <n v="25"/>
    <n v="5.0632911392405063E-2"/>
    <n v="0.16393442622950818"/>
    <n v="0.30555555555555558"/>
    <x v="140"/>
    <n v="0.42446043165467628"/>
  </r>
  <r>
    <n v="202"/>
    <s v="Jarrod Saltalamacchia"/>
    <x v="10"/>
    <n v="2011"/>
    <n v="203"/>
    <n v="85"/>
    <n v="60"/>
    <n v="40"/>
    <n v="27"/>
    <n v="2"/>
    <n v="5"/>
    <n v="11"/>
    <n v="127"/>
    <n v="18"/>
    <n v="3.3333333333333333E-2"/>
    <n v="0.125"/>
    <n v="0.40740740740740738"/>
    <x v="141"/>
    <n v="0.41871921182266009"/>
  </r>
  <r>
    <n v="130"/>
    <s v="Mark Trumbo"/>
    <x v="22"/>
    <n v="2011"/>
    <n v="318"/>
    <n v="137"/>
    <n v="87"/>
    <n v="61"/>
    <n v="29"/>
    <n v="6"/>
    <n v="10"/>
    <n v="9"/>
    <n v="177"/>
    <n v="25"/>
    <n v="6.8965517241379309E-2"/>
    <n v="0.16393442622950818"/>
    <n v="0.31034482758620691"/>
    <x v="142"/>
    <n v="0.4308176100628931"/>
  </r>
  <r>
    <n v="74"/>
    <s v="Daniel Murphy"/>
    <x v="6"/>
    <n v="2011"/>
    <n v="329"/>
    <n v="166"/>
    <n v="112"/>
    <n v="76"/>
    <n v="33"/>
    <n v="1"/>
    <n v="17"/>
    <n v="13"/>
    <n v="221"/>
    <n v="31"/>
    <n v="8.9285714285714281E-3"/>
    <n v="0.22368421052631579"/>
    <n v="0.39393939393939392"/>
    <x v="143"/>
    <n v="0.50455927051671734"/>
  </r>
  <r>
    <n v="150"/>
    <s v="Casey Kotchman"/>
    <x v="16"/>
    <n v="2011"/>
    <n v="269"/>
    <n v="116"/>
    <n v="67"/>
    <n v="64"/>
    <n v="26"/>
    <n v="5"/>
    <n v="9"/>
    <n v="8"/>
    <n v="157"/>
    <n v="22"/>
    <n v="7.4626865671641784E-2"/>
    <n v="0.140625"/>
    <n v="0.30769230769230771"/>
    <x v="144"/>
    <n v="0.43122676579925651"/>
  </r>
  <r>
    <n v="78"/>
    <s v="Michael Cuddyer"/>
    <x v="18"/>
    <n v="2011"/>
    <n v="350"/>
    <n v="169"/>
    <n v="114"/>
    <n v="72"/>
    <n v="37"/>
    <n v="4"/>
    <n v="11"/>
    <n v="16"/>
    <n v="223"/>
    <n v="31"/>
    <n v="3.5087719298245612E-2"/>
    <n v="0.15277777777777779"/>
    <n v="0.43243243243243246"/>
    <x v="145"/>
    <n v="0.48285714285714287"/>
  </r>
  <r>
    <n v="158"/>
    <s v="Rickie Weeks"/>
    <x v="4"/>
    <n v="2011"/>
    <n v="417"/>
    <n v="120"/>
    <n v="73"/>
    <n v="60"/>
    <n v="26"/>
    <n v="6"/>
    <n v="9"/>
    <n v="7"/>
    <n v="159"/>
    <n v="22"/>
    <n v="8.2191780821917804E-2"/>
    <n v="0.15"/>
    <n v="0.26923076923076922"/>
    <x v="146"/>
    <n v="0.28776978417266186"/>
  </r>
  <r>
    <n v="85"/>
    <s v="Elvis Andrus"/>
    <x v="0"/>
    <n v="2011"/>
    <n v="369"/>
    <n v="164"/>
    <n v="106"/>
    <n v="71"/>
    <n v="40"/>
    <n v="4"/>
    <n v="13"/>
    <n v="13"/>
    <n v="217"/>
    <n v="30"/>
    <n v="3.7735849056603772E-2"/>
    <n v="0.18309859154929578"/>
    <n v="0.32500000000000001"/>
    <x v="147"/>
    <n v="0.44444444444444442"/>
  </r>
  <r>
    <n v="282"/>
    <s v="Blake DeWitt"/>
    <x v="1"/>
    <n v="2011"/>
    <n v="159"/>
    <n v="66"/>
    <n v="41"/>
    <n v="31"/>
    <n v="15"/>
    <n v="1"/>
    <n v="8"/>
    <n v="3"/>
    <n v="87"/>
    <n v="12"/>
    <n v="2.4390243902439025E-2"/>
    <n v="0.25806451612903225"/>
    <n v="0.2"/>
    <x v="148"/>
    <n v="0.41509433962264153"/>
  </r>
  <r>
    <n v="106"/>
    <s v="Alfonso Soriano"/>
    <x v="1"/>
    <n v="2011"/>
    <n v="278"/>
    <n v="139"/>
    <n v="99"/>
    <n v="65"/>
    <n v="32"/>
    <n v="6"/>
    <n v="10"/>
    <n v="11"/>
    <n v="196"/>
    <n v="27"/>
    <n v="6.0606060606060608E-2"/>
    <n v="0.15384615384615385"/>
    <n v="0.34375"/>
    <x v="149"/>
    <n v="0.5"/>
  </r>
  <r>
    <n v="60"/>
    <s v="Torii Hunter"/>
    <x v="22"/>
    <n v="2011"/>
    <n v="365"/>
    <n v="187"/>
    <n v="120"/>
    <n v="81"/>
    <n v="46"/>
    <n v="5"/>
    <n v="10"/>
    <n v="19"/>
    <n v="247"/>
    <n v="34"/>
    <n v="4.1666666666666664E-2"/>
    <n v="0.12345679012345678"/>
    <n v="0.41304347826086957"/>
    <x v="150"/>
    <n v="0.51232876712328768"/>
  </r>
  <r>
    <n v="361"/>
    <s v="Eric Patterson"/>
    <x v="25"/>
    <n v="2011"/>
    <n v="104"/>
    <n v="39"/>
    <n v="27"/>
    <n v="16"/>
    <n v="8"/>
    <n v="0"/>
    <n v="2"/>
    <n v="5"/>
    <n v="51"/>
    <n v="7"/>
    <n v="0"/>
    <n v="0.125"/>
    <n v="0.625"/>
    <x v="151"/>
    <n v="0.375"/>
  </r>
  <r>
    <n v="180"/>
    <s v="Jack Cust"/>
    <x v="29"/>
    <n v="2011"/>
    <n v="249"/>
    <n v="105"/>
    <n v="78"/>
    <n v="38"/>
    <n v="30"/>
    <n v="3"/>
    <n v="6"/>
    <n v="11"/>
    <n v="146"/>
    <n v="20"/>
    <n v="3.8461538461538464E-2"/>
    <n v="0.15789473684210525"/>
    <n v="0.36666666666666664"/>
    <x v="152"/>
    <n v="0.42168674698795183"/>
  </r>
  <r>
    <n v="66"/>
    <s v="Michael Stanton"/>
    <x v="28"/>
    <n v="2011"/>
    <n v="341"/>
    <n v="163"/>
    <n v="116"/>
    <n v="82"/>
    <n v="43"/>
    <n v="6"/>
    <n v="13"/>
    <n v="14"/>
    <n v="241"/>
    <n v="33"/>
    <n v="5.1724137931034482E-2"/>
    <n v="0.15853658536585366"/>
    <n v="0.32558139534883723"/>
    <x v="153"/>
    <n v="0.47800586510263932"/>
  </r>
  <r>
    <n v="63"/>
    <s v="Dustin Pedroia"/>
    <x v="10"/>
    <n v="2011"/>
    <n v="409"/>
    <n v="182"/>
    <n v="115"/>
    <n v="86"/>
    <n v="40"/>
    <n v="5"/>
    <n v="13"/>
    <n v="15"/>
    <n v="241"/>
    <n v="33"/>
    <n v="4.3478260869565216E-2"/>
    <n v="0.15116279069767441"/>
    <n v="0.375"/>
    <x v="153"/>
    <n v="0.44498777506112469"/>
  </r>
  <r>
    <n v="259"/>
    <s v="Ben Revere"/>
    <x v="18"/>
    <n v="2011"/>
    <n v="189"/>
    <n v="68"/>
    <n v="44"/>
    <n v="38"/>
    <n v="13"/>
    <n v="1"/>
    <n v="7"/>
    <n v="5"/>
    <n v="95"/>
    <n v="13"/>
    <n v="2.2727272727272728E-2"/>
    <n v="0.18421052631578946"/>
    <n v="0.38461538461538464"/>
    <x v="154"/>
    <n v="0.35978835978835977"/>
  </r>
  <r>
    <n v="191"/>
    <s v="Greg Dobbs"/>
    <x v="28"/>
    <n v="2011"/>
    <n v="232"/>
    <n v="107"/>
    <n v="68"/>
    <n v="51"/>
    <n v="20"/>
    <n v="3"/>
    <n v="6"/>
    <n v="10"/>
    <n v="139"/>
    <n v="19"/>
    <n v="4.4117647058823532E-2"/>
    <n v="0.11764705882352941"/>
    <n v="0.5"/>
    <x v="155"/>
    <n v="0.46120689655172414"/>
  </r>
  <r>
    <n v="46"/>
    <s v="David Ortiz"/>
    <x v="10"/>
    <n v="2011"/>
    <n v="348"/>
    <n v="180"/>
    <n v="129"/>
    <n v="84"/>
    <n v="51"/>
    <n v="13"/>
    <n v="10"/>
    <n v="13"/>
    <n v="264"/>
    <n v="36"/>
    <n v="0.10077519379844961"/>
    <n v="0.11904761904761904"/>
    <n v="0.25490196078431371"/>
    <x v="156"/>
    <n v="0.51724137931034486"/>
  </r>
  <r>
    <n v="92"/>
    <s v="Mark Reynolds"/>
    <x v="23"/>
    <n v="2011"/>
    <n v="344"/>
    <n v="154"/>
    <n v="110"/>
    <n v="68"/>
    <n v="37"/>
    <n v="10"/>
    <n v="9"/>
    <n v="10"/>
    <n v="215"/>
    <n v="29"/>
    <n v="9.0909090909090912E-2"/>
    <n v="0.13235294117647059"/>
    <n v="0.27027027027027029"/>
    <x v="157"/>
    <n v="0.44767441860465118"/>
  </r>
  <r>
    <n v="286"/>
    <s v="Drew Butera"/>
    <x v="18"/>
    <n v="2011"/>
    <n v="140"/>
    <n v="65"/>
    <n v="43"/>
    <n v="33"/>
    <n v="13"/>
    <n v="4"/>
    <n v="5"/>
    <n v="3"/>
    <n v="89"/>
    <n v="12"/>
    <n v="9.3023255813953487E-2"/>
    <n v="0.15151515151515152"/>
    <n v="0.23076923076923078"/>
    <x v="158"/>
    <n v="0.4642857142857143"/>
  </r>
  <r>
    <n v="136"/>
    <s v="Angel Pagan"/>
    <x v="6"/>
    <n v="2011"/>
    <n v="266"/>
    <n v="121"/>
    <n v="85"/>
    <n v="63"/>
    <n v="30"/>
    <n v="3"/>
    <n v="9"/>
    <n v="12"/>
    <n v="178"/>
    <n v="24"/>
    <n v="3.5294117647058823E-2"/>
    <n v="0.14285714285714285"/>
    <n v="0.4"/>
    <x v="158"/>
    <n v="0.45488721804511278"/>
  </r>
  <r>
    <n v="295"/>
    <s v="Tony Gwynn"/>
    <x v="26"/>
    <n v="2011"/>
    <n v="188"/>
    <n v="60"/>
    <n v="41"/>
    <n v="36"/>
    <n v="12"/>
    <n v="1"/>
    <n v="6"/>
    <n v="5"/>
    <n v="89"/>
    <n v="12"/>
    <n v="2.4390243902439025E-2"/>
    <n v="0.16666666666666666"/>
    <n v="0.41666666666666669"/>
    <x v="158"/>
    <n v="0.31914893617021278"/>
  </r>
  <r>
    <n v="227"/>
    <s v="Ryan Hanigan"/>
    <x v="19"/>
    <n v="2011"/>
    <n v="195"/>
    <n v="88"/>
    <n v="62"/>
    <n v="39"/>
    <n v="18"/>
    <n v="3"/>
    <n v="5"/>
    <n v="8"/>
    <n v="119"/>
    <n v="16"/>
    <n v="4.8387096774193547E-2"/>
    <n v="0.12820512820512819"/>
    <n v="0.44444444444444442"/>
    <x v="159"/>
    <n v="0.45128205128205129"/>
  </r>
  <r>
    <n v="307"/>
    <s v="Milton Bradley"/>
    <x v="29"/>
    <n v="2011"/>
    <n v="115"/>
    <n v="63"/>
    <n v="33"/>
    <n v="28"/>
    <n v="21"/>
    <n v="2"/>
    <n v="2"/>
    <n v="7"/>
    <n v="82"/>
    <n v="11"/>
    <n v="6.0606060606060608E-2"/>
    <n v="7.1428571428571425E-2"/>
    <n v="0.33333333333333331"/>
    <x v="160"/>
    <n v="0.54782608695652169"/>
  </r>
  <r>
    <n v="112"/>
    <s v="Brendan Ryan"/>
    <x v="29"/>
    <n v="2011"/>
    <n v="323"/>
    <n v="146"/>
    <n v="102"/>
    <n v="54"/>
    <n v="38"/>
    <n v="1"/>
    <n v="4"/>
    <n v="21"/>
    <n v="194"/>
    <n v="26"/>
    <n v="9.8039215686274508E-3"/>
    <n v="7.407407407407407E-2"/>
    <n v="0.55263157894736847"/>
    <x v="161"/>
    <n v="0.45201238390092879"/>
  </r>
  <r>
    <n v="72"/>
    <s v="Alexei Ramirez"/>
    <x v="24"/>
    <n v="2011"/>
    <n v="383"/>
    <n v="167"/>
    <n v="122"/>
    <n v="63"/>
    <n v="47"/>
    <n v="5"/>
    <n v="9"/>
    <n v="17"/>
    <n v="232"/>
    <n v="31"/>
    <n v="4.0983606557377046E-2"/>
    <n v="0.14285714285714285"/>
    <n v="0.36170212765957449"/>
    <x v="162"/>
    <n v="0.43603133159268931"/>
  </r>
  <r>
    <n v="318"/>
    <s v="Joe Mauer"/>
    <x v="18"/>
    <n v="2011"/>
    <n v="122"/>
    <n v="52"/>
    <n v="34"/>
    <n v="21"/>
    <n v="20"/>
    <n v="1"/>
    <n v="2"/>
    <n v="7"/>
    <n v="75"/>
    <n v="10"/>
    <n v="2.9411764705882353E-2"/>
    <n v="9.5238095238095233E-2"/>
    <n v="0.35"/>
    <x v="163"/>
    <n v="0.42622950819672129"/>
  </r>
  <r>
    <n v="162"/>
    <s v="Chris Getz"/>
    <x v="11"/>
    <n v="2011"/>
    <n v="316"/>
    <n v="120"/>
    <n v="80"/>
    <n v="50"/>
    <n v="28"/>
    <n v="1"/>
    <n v="7"/>
    <n v="13"/>
    <n v="158"/>
    <n v="21"/>
    <n v="1.2500000000000001E-2"/>
    <n v="0.14000000000000001"/>
    <n v="0.4642857142857143"/>
    <x v="164"/>
    <n v="0.379746835443038"/>
  </r>
  <r>
    <n v="260"/>
    <s v="Carlos Peguero"/>
    <x v="29"/>
    <n v="2011"/>
    <n v="152"/>
    <n v="71"/>
    <n v="48"/>
    <n v="31"/>
    <n v="19"/>
    <n v="3"/>
    <n v="5"/>
    <n v="5"/>
    <n v="98"/>
    <n v="13"/>
    <n v="6.25E-2"/>
    <n v="0.16129032258064516"/>
    <n v="0.26315789473684209"/>
    <x v="165"/>
    <n v="0.46710526315789475"/>
  </r>
  <r>
    <n v="160"/>
    <s v="Yunel Escobar"/>
    <x v="5"/>
    <n v="2011"/>
    <n v="368"/>
    <n v="128"/>
    <n v="86"/>
    <n v="54"/>
    <n v="26"/>
    <n v="6"/>
    <n v="6"/>
    <n v="10"/>
    <n v="166"/>
    <n v="22"/>
    <n v="6.9767441860465115E-2"/>
    <n v="0.1111111111111111"/>
    <n v="0.38461538461538464"/>
    <x v="166"/>
    <n v="0.34782608695652173"/>
  </r>
  <r>
    <n v="201"/>
    <s v="Jack Hannahan"/>
    <x v="2"/>
    <n v="2011"/>
    <n v="263"/>
    <n v="100"/>
    <n v="74"/>
    <n v="47"/>
    <n v="15"/>
    <n v="3"/>
    <n v="9"/>
    <n v="6"/>
    <n v="136"/>
    <n v="18"/>
    <n v="4.0540540540540543E-2"/>
    <n v="0.19148936170212766"/>
    <n v="0.4"/>
    <x v="167"/>
    <n v="0.38022813688212925"/>
  </r>
  <r>
    <n v="164"/>
    <s v="Daric Barton"/>
    <x v="27"/>
    <n v="2011"/>
    <n v="280"/>
    <n v="122"/>
    <n v="75"/>
    <n v="57"/>
    <n v="27"/>
    <n v="1"/>
    <n v="8"/>
    <n v="12"/>
    <n v="159"/>
    <n v="21"/>
    <n v="1.3333333333333334E-2"/>
    <n v="0.14035087719298245"/>
    <n v="0.44444444444444442"/>
    <x v="168"/>
    <n v="0.43571428571428572"/>
  </r>
  <r>
    <n v="110"/>
    <s v="A.J. Pierzynski"/>
    <x v="24"/>
    <n v="2011"/>
    <n v="310"/>
    <n v="138"/>
    <n v="101"/>
    <n v="72"/>
    <n v="24"/>
    <n v="4"/>
    <n v="15"/>
    <n v="7"/>
    <n v="197"/>
    <n v="26"/>
    <n v="3.9603960396039604E-2"/>
    <n v="0.20833333333333334"/>
    <n v="0.29166666666666669"/>
    <x v="169"/>
    <n v="0.44516129032258067"/>
  </r>
  <r>
    <n v="139"/>
    <s v="Ty Wigginton"/>
    <x v="14"/>
    <n v="2011"/>
    <n v="274"/>
    <n v="129"/>
    <n v="82"/>
    <n v="67"/>
    <n v="33"/>
    <n v="6"/>
    <n v="8"/>
    <n v="10"/>
    <n v="182"/>
    <n v="24"/>
    <n v="7.3170731707317069E-2"/>
    <n v="0.11940298507462686"/>
    <n v="0.30303030303030304"/>
    <x v="170"/>
    <n v="0.47080291970802918"/>
  </r>
  <r>
    <n v="234"/>
    <s v="Jerry Hairston"/>
    <x v="15"/>
    <n v="2011"/>
    <n v="219"/>
    <n v="90"/>
    <n v="52"/>
    <n v="39"/>
    <n v="23"/>
    <n v="3"/>
    <n v="3"/>
    <n v="9"/>
    <n v="114"/>
    <n v="15"/>
    <n v="5.7692307692307696E-2"/>
    <n v="7.6923076923076927E-2"/>
    <n v="0.39130434782608697"/>
    <x v="171"/>
    <n v="0.41095890410958902"/>
  </r>
  <r>
    <n v="226"/>
    <s v="Ramon Hernandez"/>
    <x v="19"/>
    <n v="2011"/>
    <n v="199"/>
    <n v="78"/>
    <n v="58"/>
    <n v="42"/>
    <n v="22"/>
    <n v="6"/>
    <n v="5"/>
    <n v="5"/>
    <n v="122"/>
    <n v="16"/>
    <n v="0.10344827586206896"/>
    <n v="0.11904761904761904"/>
    <n v="0.22727272727272727"/>
    <x v="172"/>
    <n v="0.39195979899497485"/>
  </r>
  <r>
    <n v="310"/>
    <s v="Xavier Paul"/>
    <x v="7"/>
    <n v="2011"/>
    <n v="124"/>
    <n v="58"/>
    <n v="46"/>
    <n v="28"/>
    <n v="10"/>
    <n v="2"/>
    <n v="5"/>
    <n v="4"/>
    <n v="84"/>
    <n v="11"/>
    <n v="4.3478260869565216E-2"/>
    <n v="0.17857142857142858"/>
    <n v="0.4"/>
    <x v="173"/>
    <n v="0.46774193548387094"/>
  </r>
  <r>
    <n v="83"/>
    <s v="Carlos Pena"/>
    <x v="1"/>
    <n v="2011"/>
    <n v="340"/>
    <n v="170"/>
    <n v="129"/>
    <n v="63"/>
    <n v="38"/>
    <n v="10"/>
    <n v="7"/>
    <n v="13"/>
    <n v="230"/>
    <n v="30"/>
    <n v="7.7519379844961239E-2"/>
    <n v="0.1111111111111111"/>
    <n v="0.34210526315789475"/>
    <x v="174"/>
    <n v="0.5"/>
  </r>
  <r>
    <n v="288"/>
    <s v="Jayson Nix"/>
    <x v="5"/>
    <n v="2011"/>
    <n v="151"/>
    <n v="69"/>
    <n v="38"/>
    <n v="35"/>
    <n v="19"/>
    <n v="2"/>
    <n v="3"/>
    <n v="7"/>
    <n v="92"/>
    <n v="12"/>
    <n v="5.2631578947368418E-2"/>
    <n v="8.5714285714285715E-2"/>
    <n v="0.36842105263157893"/>
    <x v="174"/>
    <n v="0.45695364238410596"/>
  </r>
  <r>
    <n v="165"/>
    <s v="Derek Jeter"/>
    <x v="20"/>
    <n v="2011"/>
    <n v="321"/>
    <n v="119"/>
    <n v="61"/>
    <n v="69"/>
    <n v="31"/>
    <n v="2"/>
    <n v="3"/>
    <n v="16"/>
    <n v="161"/>
    <n v="21"/>
    <n v="3.2786885245901641E-2"/>
    <n v="4.3478260869565216E-2"/>
    <n v="0.5161290322580645"/>
    <x v="174"/>
    <n v="0.37071651090342678"/>
  </r>
  <r>
    <n v="159"/>
    <s v="Wilson Ramos"/>
    <x v="15"/>
    <n v="2011"/>
    <n v="250"/>
    <n v="119"/>
    <n v="80"/>
    <n v="59"/>
    <n v="30"/>
    <n v="5"/>
    <n v="6"/>
    <n v="11"/>
    <n v="169"/>
    <n v="22"/>
    <n v="6.25E-2"/>
    <n v="0.10169491525423729"/>
    <n v="0.36666666666666664"/>
    <x v="175"/>
    <n v="0.47599999999999998"/>
  </r>
  <r>
    <n v="123"/>
    <s v="Yadier Molina"/>
    <x v="9"/>
    <n v="2011"/>
    <n v="301"/>
    <n v="148"/>
    <n v="106"/>
    <n v="62"/>
    <n v="33"/>
    <n v="4"/>
    <n v="11"/>
    <n v="11"/>
    <n v="201"/>
    <n v="26"/>
    <n v="3.7735849056603772E-2"/>
    <n v="0.17741935483870969"/>
    <n v="0.33333333333333331"/>
    <x v="176"/>
    <n v="0.49169435215946844"/>
  </r>
  <r>
    <n v="240"/>
    <s v="Matt Treanor"/>
    <x v="11"/>
    <n v="2011"/>
    <n v="200"/>
    <n v="85"/>
    <n v="59"/>
    <n v="32"/>
    <n v="25"/>
    <n v="1"/>
    <n v="4"/>
    <n v="10"/>
    <n v="116"/>
    <n v="15"/>
    <n v="1.6949152542372881E-2"/>
    <n v="0.125"/>
    <n v="0.4"/>
    <x v="177"/>
    <n v="0.42499999999999999"/>
  </r>
  <r>
    <n v="148"/>
    <s v="Shin-Soo Choo"/>
    <x v="2"/>
    <n v="2011"/>
    <n v="306"/>
    <n v="125"/>
    <n v="77"/>
    <n v="64"/>
    <n v="37"/>
    <n v="4"/>
    <n v="6"/>
    <n v="13"/>
    <n v="178"/>
    <n v="23"/>
    <n v="5.1948051948051951E-2"/>
    <n v="9.375E-2"/>
    <n v="0.35135135135135137"/>
    <x v="178"/>
    <n v="0.40849673202614378"/>
  </r>
  <r>
    <n v="283"/>
    <s v="Brandon Wood"/>
    <x v="7"/>
    <n v="2011"/>
    <n v="146"/>
    <n v="67"/>
    <n v="52"/>
    <n v="28"/>
    <n v="13"/>
    <n v="3"/>
    <n v="5"/>
    <n v="4"/>
    <n v="93"/>
    <n v="12"/>
    <n v="5.7692307692307696E-2"/>
    <n v="0.17857142857142858"/>
    <n v="0.30769230769230771"/>
    <x v="179"/>
    <n v="0.4589041095890411"/>
  </r>
  <r>
    <n v="221"/>
    <s v="Juan Miranda"/>
    <x v="12"/>
    <n v="2011"/>
    <n v="202"/>
    <n v="89"/>
    <n v="61"/>
    <n v="44"/>
    <n v="19"/>
    <n v="6"/>
    <n v="4"/>
    <n v="6"/>
    <n v="124"/>
    <n v="16"/>
    <n v="9.8360655737704916E-2"/>
    <n v="9.0909090909090912E-2"/>
    <n v="0.31578947368421051"/>
    <x v="179"/>
    <n v="0.4405940594059406"/>
  </r>
  <r>
    <n v="102"/>
    <s v="Jimmy Rollins"/>
    <x v="21"/>
    <n v="2011"/>
    <n v="397"/>
    <n v="159"/>
    <n v="108"/>
    <n v="69"/>
    <n v="40"/>
    <n v="5"/>
    <n v="11"/>
    <n v="12"/>
    <n v="217"/>
    <n v="28"/>
    <n v="4.6296296296296294E-2"/>
    <n v="0.15942028985507245"/>
    <n v="0.3"/>
    <x v="179"/>
    <n v="0.40050377833753148"/>
  </r>
  <r>
    <n v="95"/>
    <s v="Nick Markakis"/>
    <x v="23"/>
    <n v="2011"/>
    <n v="398"/>
    <n v="166"/>
    <n v="116"/>
    <n v="74"/>
    <n v="35"/>
    <n v="6"/>
    <n v="7"/>
    <n v="16"/>
    <n v="225"/>
    <n v="29"/>
    <n v="5.1724137931034482E-2"/>
    <n v="9.45945945945946E-2"/>
    <n v="0.45714285714285713"/>
    <x v="180"/>
    <n v="0.41708542713567837"/>
  </r>
  <r>
    <n v="269"/>
    <s v="Jason Varitek"/>
    <x v="10"/>
    <n v="2011"/>
    <n v="150"/>
    <n v="69"/>
    <n v="47"/>
    <n v="31"/>
    <n v="23"/>
    <n v="2"/>
    <n v="3"/>
    <n v="8"/>
    <n v="101"/>
    <n v="13"/>
    <n v="4.2553191489361701E-2"/>
    <n v="9.6774193548387094E-2"/>
    <n v="0.34782608695652173"/>
    <x v="181"/>
    <n v="0.46"/>
  </r>
  <r>
    <n v="184"/>
    <s v="Josh Thole"/>
    <x v="6"/>
    <n v="2011"/>
    <n v="226"/>
    <n v="102"/>
    <n v="75"/>
    <n v="52"/>
    <n v="29"/>
    <n v="3"/>
    <n v="5"/>
    <n v="12"/>
    <n v="156"/>
    <n v="20"/>
    <n v="0.04"/>
    <n v="9.6153846153846159E-2"/>
    <n v="0.41379310344827586"/>
    <x v="182"/>
    <n v="0.45132743362831856"/>
  </r>
  <r>
    <n v="314"/>
    <s v="Elliot Johnson"/>
    <x v="16"/>
    <n v="2011"/>
    <n v="127"/>
    <n v="53"/>
    <n v="31"/>
    <n v="33"/>
    <n v="14"/>
    <n v="1"/>
    <n v="3"/>
    <n v="6"/>
    <n v="78"/>
    <n v="10"/>
    <n v="3.2258064516129031E-2"/>
    <n v="9.0909090909090912E-2"/>
    <n v="0.42857142857142855"/>
    <x v="182"/>
    <n v="0.41732283464566927"/>
  </r>
  <r>
    <n v="175"/>
    <s v="Vernon Wells"/>
    <x v="22"/>
    <n v="2011"/>
    <n v="270"/>
    <n v="126"/>
    <n v="93"/>
    <n v="44"/>
    <n v="27"/>
    <n v="4"/>
    <n v="8"/>
    <n v="9"/>
    <n v="164"/>
    <n v="21"/>
    <n v="4.3010752688172046E-2"/>
    <n v="0.18181818181818182"/>
    <n v="0.33333333333333331"/>
    <x v="183"/>
    <n v="0.46666666666666667"/>
  </r>
  <r>
    <n v="151"/>
    <s v="Chris Iannetta"/>
    <x v="14"/>
    <n v="2011"/>
    <n v="264"/>
    <n v="124"/>
    <n v="90"/>
    <n v="57"/>
    <n v="26"/>
    <n v="5"/>
    <n v="10"/>
    <n v="7"/>
    <n v="173"/>
    <n v="22"/>
    <n v="5.5555555555555552E-2"/>
    <n v="0.17543859649122806"/>
    <n v="0.26923076923076922"/>
    <x v="184"/>
    <n v="0.46969696969696972"/>
  </r>
  <r>
    <n v="197"/>
    <s v="Gerardo Parra"/>
    <x v="12"/>
    <n v="2011"/>
    <n v="273"/>
    <n v="111"/>
    <n v="74"/>
    <n v="43"/>
    <n v="25"/>
    <n v="4"/>
    <n v="7"/>
    <n v="7"/>
    <n v="142"/>
    <n v="18"/>
    <n v="5.4054054054054057E-2"/>
    <n v="0.16279069767441862"/>
    <n v="0.28000000000000003"/>
    <x v="185"/>
    <n v="0.40659340659340659"/>
  </r>
  <r>
    <n v="179"/>
    <s v="J.J. Hardy"/>
    <x v="23"/>
    <n v="2011"/>
    <n v="264"/>
    <n v="108"/>
    <n v="79"/>
    <n v="47"/>
    <n v="32"/>
    <n v="2"/>
    <n v="8"/>
    <n v="10"/>
    <n v="158"/>
    <n v="20"/>
    <n v="2.5316455696202531E-2"/>
    <n v="0.1702127659574468"/>
    <n v="0.3125"/>
    <x v="186"/>
    <n v="0.40909090909090912"/>
  </r>
  <r>
    <n v="189"/>
    <s v="David DeJesus"/>
    <x v="27"/>
    <n v="2011"/>
    <n v="301"/>
    <n v="117"/>
    <n v="70"/>
    <n v="57"/>
    <n v="24"/>
    <n v="1"/>
    <n v="7"/>
    <n v="11"/>
    <n v="151"/>
    <n v="19"/>
    <n v="1.4285714285714285E-2"/>
    <n v="0.12280701754385964"/>
    <n v="0.45833333333333331"/>
    <x v="187"/>
    <n v="0.38870431893687707"/>
  </r>
  <r>
    <n v="265"/>
    <s v="Eric Hinske"/>
    <x v="3"/>
    <n v="2011"/>
    <n v="173"/>
    <n v="79"/>
    <n v="52"/>
    <n v="36"/>
    <n v="16"/>
    <n v="3"/>
    <n v="5"/>
    <n v="5"/>
    <n v="104"/>
    <n v="13"/>
    <n v="5.7692307692307696E-2"/>
    <n v="0.1388888888888889"/>
    <n v="0.3125"/>
    <x v="188"/>
    <n v="0.45664739884393063"/>
  </r>
  <r>
    <n v="356"/>
    <s v="Charlie Blackmon"/>
    <x v="14"/>
    <n v="2011"/>
    <n v="102"/>
    <n v="40"/>
    <n v="28"/>
    <n v="17"/>
    <n v="11"/>
    <n v="0"/>
    <n v="3"/>
    <n v="4"/>
    <n v="56"/>
    <n v="7"/>
    <n v="0"/>
    <n v="0.17647058823529413"/>
    <n v="0.36363636363636365"/>
    <x v="188"/>
    <n v="0.39215686274509803"/>
  </r>
  <r>
    <n v="107"/>
    <s v="Colby Rasmus"/>
    <x v="9"/>
    <n v="2011"/>
    <n v="360"/>
    <n v="164"/>
    <n v="132"/>
    <n v="57"/>
    <n v="28"/>
    <n v="8"/>
    <n v="9"/>
    <n v="10"/>
    <n v="217"/>
    <n v="27"/>
    <n v="6.0606060606060608E-2"/>
    <n v="0.15789473684210525"/>
    <n v="0.35714285714285715"/>
    <x v="189"/>
    <n v="0.45555555555555555"/>
  </r>
  <r>
    <n v="146"/>
    <s v="Juan Uribe"/>
    <x v="26"/>
    <n v="2011"/>
    <n v="267"/>
    <n v="124"/>
    <n v="87"/>
    <n v="61"/>
    <n v="37"/>
    <n v="2"/>
    <n v="9"/>
    <n v="12"/>
    <n v="185"/>
    <n v="23"/>
    <n v="2.2988505747126436E-2"/>
    <n v="0.14754098360655737"/>
    <n v="0.32432432432432434"/>
    <x v="190"/>
    <n v="0.46441947565543074"/>
  </r>
  <r>
    <n v="242"/>
    <s v="Wilson Valdez"/>
    <x v="21"/>
    <n v="2011"/>
    <n v="190"/>
    <n v="82"/>
    <n v="65"/>
    <n v="38"/>
    <n v="18"/>
    <n v="3"/>
    <n v="6"/>
    <n v="6"/>
    <n v="121"/>
    <n v="15"/>
    <n v="4.6153846153846156E-2"/>
    <n v="0.15789473684210525"/>
    <n v="0.33333333333333331"/>
    <x v="191"/>
    <n v="0.43157894736842106"/>
  </r>
  <r>
    <n v="252"/>
    <s v="John Jaso"/>
    <x v="16"/>
    <n v="2011"/>
    <n v="200"/>
    <n v="89"/>
    <n v="56"/>
    <n v="37"/>
    <n v="20"/>
    <n v="3"/>
    <n v="4"/>
    <n v="7"/>
    <n v="113"/>
    <n v="14"/>
    <n v="5.3571428571428568E-2"/>
    <n v="0.10810810810810811"/>
    <n v="0.35"/>
    <x v="192"/>
    <n v="0.44500000000000001"/>
  </r>
  <r>
    <n v="285"/>
    <s v="David Wright"/>
    <x v="6"/>
    <n v="2011"/>
    <n v="172"/>
    <n v="74"/>
    <n v="46"/>
    <n v="34"/>
    <n v="17"/>
    <n v="3"/>
    <n v="5"/>
    <n v="4"/>
    <n v="97"/>
    <n v="12"/>
    <n v="6.5217391304347824E-2"/>
    <n v="0.14705882352941177"/>
    <n v="0.23529411764705882"/>
    <x v="193"/>
    <n v="0.43023255813953487"/>
  </r>
  <r>
    <n v="309"/>
    <s v="Ryan Zimmerman"/>
    <x v="15"/>
    <n v="2011"/>
    <n v="149"/>
    <n v="67"/>
    <n v="44"/>
    <n v="32"/>
    <n v="13"/>
    <n v="2"/>
    <n v="5"/>
    <n v="4"/>
    <n v="89"/>
    <n v="11"/>
    <n v="4.5454545454545456E-2"/>
    <n v="0.15625"/>
    <n v="0.30769230769230771"/>
    <x v="194"/>
    <n v="0.44966442953020136"/>
  </r>
  <r>
    <n v="199"/>
    <s v="Grady Sizemore"/>
    <x v="2"/>
    <n v="2011"/>
    <n v="244"/>
    <n v="102"/>
    <n v="76"/>
    <n v="50"/>
    <n v="20"/>
    <n v="4"/>
    <n v="7"/>
    <n v="7"/>
    <n v="146"/>
    <n v="18"/>
    <n v="5.2631578947368418E-2"/>
    <n v="0.14000000000000001"/>
    <n v="0.35"/>
    <x v="195"/>
    <n v="0.41803278688524592"/>
  </r>
  <r>
    <n v="213"/>
    <s v="Justin Morneau"/>
    <x v="18"/>
    <n v="2011"/>
    <n v="231"/>
    <n v="107"/>
    <n v="71"/>
    <n v="45"/>
    <n v="22"/>
    <n v="2"/>
    <n v="4"/>
    <n v="11"/>
    <n v="138"/>
    <n v="17"/>
    <n v="2.8169014084507043E-2"/>
    <n v="8.8888888888888892E-2"/>
    <n v="0.5"/>
    <x v="196"/>
    <n v="0.46320346320346323"/>
  </r>
  <r>
    <n v="73"/>
    <s v="Casey McGehee"/>
    <x v="4"/>
    <n v="2011"/>
    <n v="358"/>
    <n v="176"/>
    <n v="130"/>
    <n v="84"/>
    <n v="38"/>
    <n v="4"/>
    <n v="14"/>
    <n v="13"/>
    <n v="252"/>
    <n v="31"/>
    <n v="3.0769230769230771E-2"/>
    <n v="0.16666666666666666"/>
    <n v="0.34210526315789475"/>
    <x v="197"/>
    <n v="0.49162011173184356"/>
  </r>
  <r>
    <n v="228"/>
    <s v="Aaron Rowand"/>
    <x v="17"/>
    <n v="2011"/>
    <n v="268"/>
    <n v="91"/>
    <n v="56"/>
    <n v="47"/>
    <n v="20"/>
    <n v="2"/>
    <n v="5"/>
    <n v="8"/>
    <n v="123"/>
    <n v="15"/>
    <n v="3.5714285714285712E-2"/>
    <n v="0.10638297872340426"/>
    <n v="0.4"/>
    <x v="198"/>
    <n v="0.33955223880597013"/>
  </r>
  <r>
    <n v="327"/>
    <s v="Humberto Quintero"/>
    <x v="8"/>
    <n v="2011"/>
    <n v="123"/>
    <n v="58"/>
    <n v="42"/>
    <n v="24"/>
    <n v="8"/>
    <n v="2"/>
    <n v="3"/>
    <n v="4"/>
    <n v="74"/>
    <n v="9"/>
    <n v="4.7619047619047616E-2"/>
    <n v="0.125"/>
    <n v="0.5"/>
    <x v="199"/>
    <n v="0.47154471544715448"/>
  </r>
  <r>
    <n v="325"/>
    <s v="Eli Whiteside"/>
    <x v="17"/>
    <n v="2011"/>
    <n v="124"/>
    <n v="52"/>
    <n v="36"/>
    <n v="26"/>
    <n v="12"/>
    <n v="1"/>
    <n v="5"/>
    <n v="3"/>
    <n v="74"/>
    <n v="9"/>
    <n v="2.7777777777777776E-2"/>
    <n v="0.19230769230769232"/>
    <n v="0.25"/>
    <x v="199"/>
    <n v="0.41935483870967744"/>
  </r>
  <r>
    <n v="156"/>
    <s v="Miguel Tejada"/>
    <x v="17"/>
    <n v="2011"/>
    <n v="311"/>
    <n v="129"/>
    <n v="86"/>
    <n v="68"/>
    <n v="27"/>
    <n v="2"/>
    <n v="8"/>
    <n v="12"/>
    <n v="181"/>
    <n v="22"/>
    <n v="2.3255813953488372E-2"/>
    <n v="0.11764705882352941"/>
    <n v="0.44444444444444442"/>
    <x v="200"/>
    <n v="0.41479099678456594"/>
  </r>
  <r>
    <n v="143"/>
    <s v="Jason Bay"/>
    <x v="6"/>
    <n v="2011"/>
    <n v="276"/>
    <n v="140"/>
    <n v="94"/>
    <n v="57"/>
    <n v="39"/>
    <n v="3"/>
    <n v="6"/>
    <n v="14"/>
    <n v="190"/>
    <n v="23"/>
    <n v="3.1914893617021274E-2"/>
    <n v="0.10526315789473684"/>
    <n v="0.35897435897435898"/>
    <x v="201"/>
    <n v="0.50724637681159424"/>
  </r>
  <r>
    <n v="243"/>
    <s v="Brandon Crawford"/>
    <x v="17"/>
    <n v="2011"/>
    <n v="140"/>
    <n v="82"/>
    <n v="58"/>
    <n v="41"/>
    <n v="17"/>
    <n v="3"/>
    <n v="5"/>
    <n v="6"/>
    <n v="116"/>
    <n v="14"/>
    <n v="5.1724137931034482E-2"/>
    <n v="0.12195121951219512"/>
    <n v="0.35294117647058826"/>
    <x v="202"/>
    <n v="0.58571428571428574"/>
  </r>
  <r>
    <n v="173"/>
    <s v="Ronny Cedeno"/>
    <x v="7"/>
    <n v="2011"/>
    <n v="276"/>
    <n v="122"/>
    <n v="97"/>
    <n v="50"/>
    <n v="27"/>
    <n v="3"/>
    <n v="7"/>
    <n v="11"/>
    <n v="174"/>
    <n v="21"/>
    <n v="3.0927835051546393E-2"/>
    <n v="0.14000000000000001"/>
    <n v="0.40740740740740738"/>
    <x v="202"/>
    <n v="0.4420289855072464"/>
  </r>
  <r>
    <n v="134"/>
    <s v="Yuniesky Betancourt"/>
    <x v="4"/>
    <n v="2011"/>
    <n v="321"/>
    <n v="142"/>
    <n v="101"/>
    <n v="68"/>
    <n v="39"/>
    <n v="4"/>
    <n v="7"/>
    <n v="14"/>
    <n v="208"/>
    <n v="25"/>
    <n v="3.9603960396039604E-2"/>
    <n v="0.10294117647058823"/>
    <n v="0.35897435897435898"/>
    <x v="203"/>
    <n v="0.44236760124610591"/>
  </r>
  <r>
    <n v="140"/>
    <s v="Vladimir Guerrero"/>
    <x v="23"/>
    <n v="2011"/>
    <n v="330"/>
    <n v="151"/>
    <n v="110"/>
    <n v="60"/>
    <n v="30"/>
    <n v="4"/>
    <n v="9"/>
    <n v="11"/>
    <n v="200"/>
    <n v="24"/>
    <n v="3.6363636363636362E-2"/>
    <n v="0.15"/>
    <n v="0.36666666666666664"/>
    <x v="204"/>
    <n v="0.45757575757575758"/>
  </r>
  <r>
    <n v="281"/>
    <s v="Bill Hall"/>
    <x v="8"/>
    <n v="2011"/>
    <n v="158"/>
    <n v="71"/>
    <n v="47"/>
    <n v="35"/>
    <n v="18"/>
    <n v="1"/>
    <n v="4"/>
    <n v="7"/>
    <n v="100"/>
    <n v="12"/>
    <n v="2.1276595744680851E-2"/>
    <n v="0.11428571428571428"/>
    <n v="0.3888888888888889"/>
    <x v="204"/>
    <n v="0.44936708860759494"/>
  </r>
  <r>
    <n v="246"/>
    <s v="Casey Blake"/>
    <x v="26"/>
    <n v="2011"/>
    <n v="165"/>
    <n v="82"/>
    <n v="54"/>
    <n v="45"/>
    <n v="18"/>
    <n v="4"/>
    <n v="6"/>
    <n v="4"/>
    <n v="117"/>
    <n v="14"/>
    <n v="7.407407407407407E-2"/>
    <n v="0.13333333333333333"/>
    <n v="0.22222222222222221"/>
    <x v="205"/>
    <n v="0.49696969696969695"/>
  </r>
  <r>
    <n v="301"/>
    <s v="Eduardo Nunez"/>
    <x v="20"/>
    <n v="2011"/>
    <n v="133"/>
    <n v="65"/>
    <n v="48"/>
    <n v="29"/>
    <n v="15"/>
    <n v="2"/>
    <n v="4"/>
    <n v="5"/>
    <n v="92"/>
    <n v="11"/>
    <n v="4.1666666666666664E-2"/>
    <n v="0.13793103448275862"/>
    <n v="0.33333333333333331"/>
    <x v="206"/>
    <n v="0.48872180451127817"/>
  </r>
  <r>
    <n v="306"/>
    <s v="Matt Tolbert"/>
    <x v="18"/>
    <n v="2011"/>
    <n v="151"/>
    <n v="70"/>
    <n v="47"/>
    <n v="30"/>
    <n v="15"/>
    <n v="1"/>
    <n v="5"/>
    <n v="5"/>
    <n v="92"/>
    <n v="11"/>
    <n v="2.1276595744680851E-2"/>
    <n v="0.16666666666666666"/>
    <n v="0.33333333333333331"/>
    <x v="206"/>
    <n v="0.46357615894039733"/>
  </r>
  <r>
    <n v="168"/>
    <s v="Howard Kendrick"/>
    <x v="22"/>
    <n v="2011"/>
    <n v="329"/>
    <n v="140"/>
    <n v="79"/>
    <n v="66"/>
    <n v="31"/>
    <n v="1"/>
    <n v="9"/>
    <n v="11"/>
    <n v="176"/>
    <n v="21"/>
    <n v="1.2658227848101266E-2"/>
    <n v="0.13636363636363635"/>
    <n v="0.35483870967741937"/>
    <x v="207"/>
    <n v="0.42553191489361702"/>
  </r>
  <r>
    <n v="279"/>
    <s v="Sean Rodriguez"/>
    <x v="16"/>
    <n v="2011"/>
    <n v="203"/>
    <n v="84"/>
    <n v="55"/>
    <n v="36"/>
    <n v="18"/>
    <n v="5"/>
    <n v="2"/>
    <n v="6"/>
    <n v="109"/>
    <n v="13"/>
    <n v="9.0909090909090912E-2"/>
    <n v="5.5555555555555552E-2"/>
    <n v="0.33333333333333331"/>
    <x v="208"/>
    <n v="0.41379310344827586"/>
  </r>
  <r>
    <n v="177"/>
    <s v="Cliff Pennington"/>
    <x v="27"/>
    <n v="2011"/>
    <n v="324"/>
    <n v="126"/>
    <n v="86"/>
    <n v="62"/>
    <n v="20"/>
    <n v="1"/>
    <n v="8"/>
    <n v="11"/>
    <n v="168"/>
    <n v="20"/>
    <n v="1.1627906976744186E-2"/>
    <n v="0.12903225806451613"/>
    <n v="0.55000000000000004"/>
    <x v="209"/>
    <n v="0.3888888888888889"/>
  </r>
  <r>
    <n v="247"/>
    <s v="Chase Utley"/>
    <x v="21"/>
    <n v="2011"/>
    <n v="182"/>
    <n v="92"/>
    <n v="68"/>
    <n v="33"/>
    <n v="17"/>
    <n v="5"/>
    <n v="5"/>
    <n v="4"/>
    <n v="118"/>
    <n v="14"/>
    <n v="7.3529411764705885E-2"/>
    <n v="0.15151515151515152"/>
    <n v="0.23529411764705882"/>
    <x v="210"/>
    <n v="0.50549450549450547"/>
  </r>
  <r>
    <n v="256"/>
    <s v="Roger Bernadina"/>
    <x v="15"/>
    <n v="2011"/>
    <n v="249"/>
    <n v="87"/>
    <n v="58"/>
    <n v="46"/>
    <n v="16"/>
    <n v="2"/>
    <n v="6"/>
    <n v="6"/>
    <n v="120"/>
    <n v="14"/>
    <n v="3.4482758620689655E-2"/>
    <n v="0.13043478260869565"/>
    <n v="0.375"/>
    <x v="211"/>
    <n v="0.3493975903614458"/>
  </r>
  <r>
    <n v="187"/>
    <s v="Cody Ross"/>
    <x v="17"/>
    <n v="2011"/>
    <n v="252"/>
    <n v="118"/>
    <n v="83"/>
    <n v="52"/>
    <n v="28"/>
    <n v="6"/>
    <n v="10"/>
    <n v="3"/>
    <n v="163"/>
    <n v="19"/>
    <n v="7.2289156626506021E-2"/>
    <n v="0.19230769230769232"/>
    <n v="0.10714285714285714"/>
    <x v="212"/>
    <n v="0.46825396825396826"/>
  </r>
  <r>
    <n v="124"/>
    <s v="Adam Dunn"/>
    <x v="24"/>
    <n v="2011"/>
    <n v="322"/>
    <n v="156"/>
    <n v="106"/>
    <n v="72"/>
    <n v="37"/>
    <n v="7"/>
    <n v="8"/>
    <n v="10"/>
    <n v="215"/>
    <n v="25"/>
    <n v="6.6037735849056603E-2"/>
    <n v="0.1111111111111111"/>
    <n v="0.27027027027027029"/>
    <x v="213"/>
    <n v="0.48447204968944102"/>
  </r>
  <r>
    <n v="154"/>
    <s v="Juan Rivera"/>
    <x v="5"/>
    <n v="2011"/>
    <n v="275"/>
    <n v="130"/>
    <n v="93"/>
    <n v="64"/>
    <n v="33"/>
    <n v="3"/>
    <n v="11"/>
    <n v="8"/>
    <n v="190"/>
    <n v="22"/>
    <n v="3.2258064516129031E-2"/>
    <n v="0.171875"/>
    <n v="0.24242424242424243"/>
    <x v="214"/>
    <n v="0.47272727272727272"/>
  </r>
  <r>
    <n v="97"/>
    <s v="Carlos Santana"/>
    <x v="2"/>
    <n v="2011"/>
    <n v="355"/>
    <n v="168"/>
    <n v="118"/>
    <n v="81"/>
    <n v="43"/>
    <n v="4"/>
    <n v="9"/>
    <n v="15"/>
    <n v="242"/>
    <n v="28"/>
    <n v="3.3898305084745763E-2"/>
    <n v="0.1111111111111111"/>
    <n v="0.34883720930232559"/>
    <x v="215"/>
    <n v="0.47323943661971829"/>
  </r>
  <r>
    <n v="219"/>
    <s v="Corey Hart"/>
    <x v="4"/>
    <n v="2011"/>
    <n v="255"/>
    <n v="107"/>
    <n v="73"/>
    <n v="42"/>
    <n v="24"/>
    <n v="6"/>
    <n v="3"/>
    <n v="7"/>
    <n v="139"/>
    <n v="16"/>
    <n v="8.2191780821917804E-2"/>
    <n v="7.1428571428571425E-2"/>
    <n v="0.29166666666666669"/>
    <x v="216"/>
    <n v="0.41960784313725491"/>
  </r>
  <r>
    <n v="278"/>
    <s v="Ryan Spilborghs"/>
    <x v="14"/>
    <n v="2011"/>
    <n v="171"/>
    <n v="81"/>
    <n v="58"/>
    <n v="39"/>
    <n v="16"/>
    <n v="2"/>
    <n v="6"/>
    <n v="5"/>
    <n v="113"/>
    <n v="13"/>
    <n v="3.4482758620689655E-2"/>
    <n v="0.15384615384615385"/>
    <n v="0.3125"/>
    <x v="217"/>
    <n v="0.47368421052631576"/>
  </r>
  <r>
    <n v="182"/>
    <s v="Jonny Gomes"/>
    <x v="19"/>
    <n v="2011"/>
    <n v="252"/>
    <n v="116"/>
    <n v="71"/>
    <n v="66"/>
    <n v="37"/>
    <n v="1"/>
    <n v="7"/>
    <n v="12"/>
    <n v="174"/>
    <n v="20"/>
    <n v="1.4084507042253521E-2"/>
    <n v="0.10606060606060606"/>
    <n v="0.32432432432432434"/>
    <x v="218"/>
    <n v="0.46031746031746029"/>
  </r>
  <r>
    <n v="193"/>
    <s v="Paul Janish"/>
    <x v="19"/>
    <n v="2011"/>
    <n v="246"/>
    <n v="114"/>
    <n v="93"/>
    <n v="50"/>
    <n v="23"/>
    <n v="1"/>
    <n v="7"/>
    <n v="11"/>
    <n v="166"/>
    <n v="19"/>
    <n v="1.0752688172043012E-2"/>
    <n v="0.14000000000000001"/>
    <n v="0.47826086956521741"/>
    <x v="219"/>
    <n v="0.46341463414634149"/>
  </r>
  <r>
    <n v="147"/>
    <s v="Ryan Raburn"/>
    <x v="13"/>
    <n v="2011"/>
    <n v="277"/>
    <n v="136"/>
    <n v="87"/>
    <n v="74"/>
    <n v="40"/>
    <n v="3"/>
    <n v="8"/>
    <n v="12"/>
    <n v="201"/>
    <n v="23"/>
    <n v="3.4482758620689655E-2"/>
    <n v="0.10810810810810811"/>
    <n v="0.3"/>
    <x v="220"/>
    <n v="0.49097472924187724"/>
  </r>
  <r>
    <n v="181"/>
    <s v="Jason Bartlett"/>
    <x v="25"/>
    <n v="2011"/>
    <n v="364"/>
    <n v="134"/>
    <n v="79"/>
    <n v="66"/>
    <n v="30"/>
    <n v="2"/>
    <n v="4"/>
    <n v="14"/>
    <n v="175"/>
    <n v="20"/>
    <n v="2.5316455696202531E-2"/>
    <n v="6.0606060606060608E-2"/>
    <n v="0.46666666666666667"/>
    <x v="221"/>
    <n v="0.36813186813186816"/>
  </r>
  <r>
    <n v="271"/>
    <s v="Jorge Cantu"/>
    <x v="25"/>
    <n v="2011"/>
    <n v="155"/>
    <n v="85"/>
    <n v="52"/>
    <n v="41"/>
    <n v="21"/>
    <n v="2"/>
    <n v="3"/>
    <n v="8"/>
    <n v="114"/>
    <n v="13"/>
    <n v="3.8461538461538464E-2"/>
    <n v="7.3170731707317069E-2"/>
    <n v="0.38095238095238093"/>
    <x v="222"/>
    <n v="0.54838709677419351"/>
  </r>
  <r>
    <n v="183"/>
    <s v="Jorge Posada"/>
    <x v="20"/>
    <n v="2011"/>
    <n v="258"/>
    <n v="121"/>
    <n v="93"/>
    <n v="64"/>
    <n v="19"/>
    <n v="6"/>
    <n v="9"/>
    <n v="5"/>
    <n v="176"/>
    <n v="20"/>
    <n v="6.4516129032258063E-2"/>
    <n v="0.140625"/>
    <n v="0.26315789473684209"/>
    <x v="223"/>
    <n v="0.4689922480620155"/>
  </r>
  <r>
    <n v="152"/>
    <s v="Ichiro Suzuki"/>
    <x v="29"/>
    <n v="2011"/>
    <n v="402"/>
    <n v="141"/>
    <n v="89"/>
    <n v="63"/>
    <n v="42"/>
    <n v="1"/>
    <n v="8"/>
    <n v="13"/>
    <n v="194"/>
    <n v="22"/>
    <n v="1.1235955056179775E-2"/>
    <n v="0.12698412698412698"/>
    <n v="0.30952380952380953"/>
    <x v="224"/>
    <n v="0.35074626865671643"/>
  </r>
  <r>
    <n v="210"/>
    <s v="Chris Coghlan"/>
    <x v="28"/>
    <n v="2011"/>
    <n v="298"/>
    <n v="111"/>
    <n v="69"/>
    <n v="55"/>
    <n v="26"/>
    <n v="1"/>
    <n v="6"/>
    <n v="10"/>
    <n v="150"/>
    <n v="17"/>
    <n v="1.4492753623188406E-2"/>
    <n v="0.10909090909090909"/>
    <n v="0.38461538461538464"/>
    <x v="225"/>
    <n v="0.37248322147651008"/>
  </r>
  <r>
    <n v="362"/>
    <s v="Eric Thames"/>
    <x v="5"/>
    <n v="2011"/>
    <n v="112"/>
    <n v="49"/>
    <n v="35"/>
    <n v="20"/>
    <n v="7"/>
    <n v="3"/>
    <n v="2"/>
    <n v="2"/>
    <n v="62"/>
    <n v="7"/>
    <n v="8.5714285714285715E-2"/>
    <n v="0.1"/>
    <n v="0.2857142857142857"/>
    <x v="226"/>
    <n v="0.4375"/>
  </r>
  <r>
    <n v="161"/>
    <s v="Brett Wallace"/>
    <x v="8"/>
    <n v="2011"/>
    <n v="320"/>
    <n v="134"/>
    <n v="91"/>
    <n v="62"/>
    <n v="34"/>
    <n v="2"/>
    <n v="8"/>
    <n v="11"/>
    <n v="187"/>
    <n v="21"/>
    <n v="2.197802197802198E-2"/>
    <n v="0.12903225806451613"/>
    <n v="0.3235294117647059"/>
    <x v="227"/>
    <n v="0.41875000000000001"/>
  </r>
  <r>
    <n v="298"/>
    <s v="Andy Dirks"/>
    <x v="13"/>
    <n v="2011"/>
    <n v="123"/>
    <n v="70"/>
    <n v="50"/>
    <n v="33"/>
    <n v="15"/>
    <n v="1"/>
    <n v="4"/>
    <n v="6"/>
    <n v="98"/>
    <n v="11"/>
    <n v="0.02"/>
    <n v="0.12121212121212122"/>
    <n v="0.4"/>
    <x v="228"/>
    <n v="0.56910569105691056"/>
  </r>
  <r>
    <n v="287"/>
    <s v="Edgar Renteria"/>
    <x v="19"/>
    <n v="2011"/>
    <n v="163"/>
    <n v="76"/>
    <n v="58"/>
    <n v="32"/>
    <n v="17"/>
    <n v="2"/>
    <n v="3"/>
    <n v="7"/>
    <n v="107"/>
    <n v="12"/>
    <n v="3.4482758620689655E-2"/>
    <n v="9.375E-2"/>
    <n v="0.41176470588235292"/>
    <x v="229"/>
    <n v="0.46625766871165641"/>
  </r>
  <r>
    <n v="292"/>
    <s v="Luke Hughes"/>
    <x v="18"/>
    <n v="2011"/>
    <n v="183"/>
    <n v="80"/>
    <n v="55"/>
    <n v="31"/>
    <n v="21"/>
    <n v="3"/>
    <n v="3"/>
    <n v="6"/>
    <n v="107"/>
    <n v="12"/>
    <n v="5.4545454545454543E-2"/>
    <n v="9.6774193548387094E-2"/>
    <n v="0.2857142857142857"/>
    <x v="229"/>
    <n v="0.43715846994535518"/>
  </r>
  <r>
    <n v="262"/>
    <s v="Denard Span"/>
    <x v="18"/>
    <n v="2011"/>
    <n v="255"/>
    <n v="90"/>
    <n v="58"/>
    <n v="42"/>
    <n v="16"/>
    <n v="2"/>
    <n v="5"/>
    <n v="6"/>
    <n v="116"/>
    <n v="13"/>
    <n v="3.4482758620689655E-2"/>
    <n v="0.11904761904761904"/>
    <n v="0.375"/>
    <x v="230"/>
    <n v="0.35294117647058826"/>
  </r>
  <r>
    <n v="108"/>
    <s v="James Loney"/>
    <x v="26"/>
    <n v="2011"/>
    <n v="350"/>
    <n v="171"/>
    <n v="109"/>
    <n v="90"/>
    <n v="42"/>
    <n v="2"/>
    <n v="12"/>
    <n v="13"/>
    <n v="241"/>
    <n v="27"/>
    <n v="1.834862385321101E-2"/>
    <n v="0.13333333333333333"/>
    <n v="0.30952380952380953"/>
    <x v="231"/>
    <n v="0.48857142857142855"/>
  </r>
  <r>
    <n v="255"/>
    <s v="Pat Burrell"/>
    <x v="17"/>
    <n v="2011"/>
    <n v="201"/>
    <n v="96"/>
    <n v="64"/>
    <n v="34"/>
    <n v="27"/>
    <n v="3"/>
    <n v="5"/>
    <n v="6"/>
    <n v="125"/>
    <n v="14"/>
    <n v="4.6875E-2"/>
    <n v="0.14705882352941177"/>
    <n v="0.22222222222222221"/>
    <x v="232"/>
    <n v="0.47761194029850745"/>
  </r>
  <r>
    <n v="190"/>
    <s v="Derrek Lee"/>
    <x v="23"/>
    <n v="2011"/>
    <n v="303"/>
    <n v="129"/>
    <n v="90"/>
    <n v="49"/>
    <n v="31"/>
    <n v="5"/>
    <n v="5"/>
    <n v="9"/>
    <n v="170"/>
    <n v="19"/>
    <n v="5.5555555555555552E-2"/>
    <n v="0.10204081632653061"/>
    <n v="0.29032258064516131"/>
    <x v="233"/>
    <n v="0.42574257425742573"/>
  </r>
  <r>
    <n v="178"/>
    <s v="Conor Jackson"/>
    <x v="27"/>
    <n v="2011"/>
    <n v="244"/>
    <n v="126"/>
    <n v="91"/>
    <n v="59"/>
    <n v="31"/>
    <n v="3"/>
    <n v="5"/>
    <n v="12"/>
    <n v="181"/>
    <n v="20"/>
    <n v="3.2967032967032968E-2"/>
    <n v="8.4745762711864403E-2"/>
    <n v="0.38709677419354838"/>
    <x v="234"/>
    <n v="0.51639344262295084"/>
  </r>
  <r>
    <n v="145"/>
    <s v="Juan Pierre"/>
    <x v="24"/>
    <n v="2011"/>
    <n v="399"/>
    <n v="149"/>
    <n v="109"/>
    <n v="66"/>
    <n v="34"/>
    <n v="2"/>
    <n v="12"/>
    <n v="9"/>
    <n v="209"/>
    <n v="23"/>
    <n v="1.834862385321101E-2"/>
    <n v="0.18181818181818182"/>
    <n v="0.26470588235294118"/>
    <x v="235"/>
    <n v="0.37343358395989973"/>
  </r>
  <r>
    <n v="236"/>
    <s v="Jon Jay"/>
    <x v="9"/>
    <n v="2011"/>
    <n v="248"/>
    <n v="105"/>
    <n v="73"/>
    <n v="43"/>
    <n v="21"/>
    <n v="3"/>
    <n v="7"/>
    <n v="5"/>
    <n v="137"/>
    <n v="15"/>
    <n v="4.1095890410958902E-2"/>
    <n v="0.16279069767441862"/>
    <n v="0.23809523809523808"/>
    <x v="236"/>
    <n v="0.42338709677419356"/>
  </r>
  <r>
    <n v="367"/>
    <s v="Mike Fontenot"/>
    <x v="17"/>
    <n v="2011"/>
    <n v="113"/>
    <n v="48"/>
    <n v="33"/>
    <n v="19"/>
    <n v="12"/>
    <n v="1"/>
    <n v="2"/>
    <n v="4"/>
    <n v="64"/>
    <n v="7"/>
    <n v="3.0303030303030304E-2"/>
    <n v="0.10526315789473684"/>
    <n v="0.33333333333333331"/>
    <x v="237"/>
    <n v="0.4247787610619469"/>
  </r>
  <r>
    <n v="382"/>
    <s v="Mark Teahen"/>
    <x v="24"/>
    <n v="2011"/>
    <n v="102"/>
    <n v="40"/>
    <n v="33"/>
    <n v="16"/>
    <n v="6"/>
    <n v="2"/>
    <n v="2"/>
    <n v="2"/>
    <n v="55"/>
    <n v="6"/>
    <n v="6.0606060606060608E-2"/>
    <n v="0.125"/>
    <n v="0.33333333333333331"/>
    <x v="238"/>
    <n v="0.39215686274509803"/>
  </r>
  <r>
    <n v="380"/>
    <s v="Jose Molina"/>
    <x v="5"/>
    <n v="2011"/>
    <n v="115"/>
    <n v="45"/>
    <n v="26"/>
    <n v="27"/>
    <n v="2"/>
    <n v="2"/>
    <n v="4"/>
    <n v="0"/>
    <n v="55"/>
    <n v="6"/>
    <n v="7.6923076923076927E-2"/>
    <n v="0.14814814814814814"/>
    <n v="0"/>
    <x v="238"/>
    <n v="0.39130434782608697"/>
  </r>
  <r>
    <n v="387"/>
    <s v="Wes Helms"/>
    <x v="28"/>
    <n v="2011"/>
    <n v="103"/>
    <n v="40"/>
    <n v="25"/>
    <n v="22"/>
    <n v="8"/>
    <n v="1"/>
    <n v="2"/>
    <n v="3"/>
    <n v="55"/>
    <n v="6"/>
    <n v="0.04"/>
    <n v="9.0909090909090912E-2"/>
    <n v="0.375"/>
    <x v="238"/>
    <n v="0.38834951456310679"/>
  </r>
  <r>
    <n v="176"/>
    <s v="Alex Gonzalez"/>
    <x v="3"/>
    <n v="2011"/>
    <n v="355"/>
    <n v="138"/>
    <n v="102"/>
    <n v="55"/>
    <n v="28"/>
    <n v="5"/>
    <n v="9"/>
    <n v="6"/>
    <n v="185"/>
    <n v="20"/>
    <n v="4.9019607843137254E-2"/>
    <n v="0.16363636363636364"/>
    <n v="0.21428571428571427"/>
    <x v="239"/>
    <n v="0.38873239436619716"/>
  </r>
  <r>
    <n v="302"/>
    <s v="Hank Conger"/>
    <x v="22"/>
    <n v="2011"/>
    <n v="168"/>
    <n v="72"/>
    <n v="45"/>
    <n v="37"/>
    <n v="20"/>
    <n v="2"/>
    <n v="5"/>
    <n v="4"/>
    <n v="102"/>
    <n v="11"/>
    <n v="4.4444444444444446E-2"/>
    <n v="0.13513513513513514"/>
    <n v="0.2"/>
    <x v="240"/>
    <n v="0.42857142857142855"/>
  </r>
  <r>
    <n v="258"/>
    <s v="Yorvit Torrealba"/>
    <x v="0"/>
    <n v="2011"/>
    <n v="242"/>
    <n v="100"/>
    <n v="71"/>
    <n v="40"/>
    <n v="19"/>
    <n v="3"/>
    <n v="6"/>
    <n v="5"/>
    <n v="130"/>
    <n v="14"/>
    <n v="4.2253521126760563E-2"/>
    <n v="0.15"/>
    <n v="0.26315789473684209"/>
    <x v="241"/>
    <n v="0.41322314049586778"/>
  </r>
  <r>
    <n v="244"/>
    <s v="Brent Morel"/>
    <x v="24"/>
    <n v="2011"/>
    <n v="224"/>
    <n v="90"/>
    <n v="66"/>
    <n v="44"/>
    <n v="20"/>
    <n v="2"/>
    <n v="5"/>
    <n v="7"/>
    <n v="130"/>
    <n v="14"/>
    <n v="3.0303030303030304E-2"/>
    <n v="0.11363636363636363"/>
    <n v="0.35"/>
    <x v="241"/>
    <n v="0.4017857142857143"/>
  </r>
  <r>
    <n v="214"/>
    <s v="Maicer Izturis"/>
    <x v="22"/>
    <n v="2011"/>
    <n v="319"/>
    <n v="118"/>
    <n v="68"/>
    <n v="56"/>
    <n v="34"/>
    <n v="4"/>
    <n v="6"/>
    <n v="7"/>
    <n v="158"/>
    <n v="17"/>
    <n v="5.8823529411764705E-2"/>
    <n v="0.10714285714285714"/>
    <n v="0.20588235294117646"/>
    <x v="242"/>
    <n v="0.36990595611285265"/>
  </r>
  <r>
    <n v="153"/>
    <s v="John Buck"/>
    <x v="28"/>
    <n v="2011"/>
    <n v="314"/>
    <n v="142"/>
    <n v="98"/>
    <n v="72"/>
    <n v="35"/>
    <n v="6"/>
    <n v="10"/>
    <n v="6"/>
    <n v="205"/>
    <n v="22"/>
    <n v="6.1224489795918366E-2"/>
    <n v="0.1388888888888889"/>
    <n v="0.17142857142857143"/>
    <x v="243"/>
    <n v="0.45222929936305734"/>
  </r>
  <r>
    <n v="230"/>
    <s v="Brad Hawpe"/>
    <x v="25"/>
    <n v="2011"/>
    <n v="216"/>
    <n v="105"/>
    <n v="72"/>
    <n v="51"/>
    <n v="17"/>
    <n v="3"/>
    <n v="7"/>
    <n v="5"/>
    <n v="140"/>
    <n v="15"/>
    <n v="4.1666666666666664E-2"/>
    <n v="0.13725490196078433"/>
    <n v="0.29411764705882354"/>
    <x v="244"/>
    <n v="0.4861111111111111"/>
  </r>
  <r>
    <n v="296"/>
    <s v="Will Venable"/>
    <x v="25"/>
    <n v="2011"/>
    <n v="220"/>
    <n v="75"/>
    <n v="50"/>
    <n v="37"/>
    <n v="25"/>
    <n v="1"/>
    <n v="3"/>
    <n v="8"/>
    <n v="112"/>
    <n v="12"/>
    <n v="0.02"/>
    <n v="8.1081081081081086E-2"/>
    <n v="0.32"/>
    <x v="244"/>
    <n v="0.34090909090909088"/>
  </r>
  <r>
    <n v="111"/>
    <s v="Alcides Escobar"/>
    <x v="11"/>
    <n v="2011"/>
    <n v="350"/>
    <n v="173"/>
    <n v="123"/>
    <n v="75"/>
    <n v="45"/>
    <n v="4"/>
    <n v="7"/>
    <n v="15"/>
    <n v="243"/>
    <n v="26"/>
    <n v="3.2520325203252036E-2"/>
    <n v="9.3333333333333338E-2"/>
    <n v="0.33333333333333331"/>
    <x v="245"/>
    <n v="0.49428571428571427"/>
  </r>
  <r>
    <n v="347"/>
    <s v="Lou Marson"/>
    <x v="2"/>
    <n v="2011"/>
    <n v="128"/>
    <n v="53"/>
    <n v="39"/>
    <n v="27"/>
    <n v="9"/>
    <n v="2"/>
    <n v="2"/>
    <n v="4"/>
    <n v="75"/>
    <n v="8"/>
    <n v="5.128205128205128E-2"/>
    <n v="7.407407407407407E-2"/>
    <n v="0.44444444444444442"/>
    <x v="246"/>
    <n v="0.4140625"/>
  </r>
  <r>
    <n v="119"/>
    <s v="Omar Infante"/>
    <x v="28"/>
    <n v="2011"/>
    <n v="386"/>
    <n v="181"/>
    <n v="124"/>
    <n v="82"/>
    <n v="40"/>
    <n v="3"/>
    <n v="10"/>
    <n v="13"/>
    <n v="246"/>
    <n v="26"/>
    <n v="2.4193548387096774E-2"/>
    <n v="0.12195121951219512"/>
    <n v="0.32500000000000001"/>
    <x v="247"/>
    <n v="0.4689119170984456"/>
  </r>
  <r>
    <n v="280"/>
    <s v="Adam LaRoche"/>
    <x v="15"/>
    <n v="2011"/>
    <n v="177"/>
    <n v="81"/>
    <n v="52"/>
    <n v="33"/>
    <n v="29"/>
    <n v="1"/>
    <n v="5"/>
    <n v="6"/>
    <n v="114"/>
    <n v="12"/>
    <n v="1.9230769230769232E-2"/>
    <n v="0.15151515151515152"/>
    <n v="0.20689655172413793"/>
    <x v="248"/>
    <n v="0.4576271186440678"/>
  </r>
  <r>
    <n v="293"/>
    <s v="Nick Hundley"/>
    <x v="25"/>
    <n v="2011"/>
    <n v="172"/>
    <n v="80"/>
    <n v="47"/>
    <n v="42"/>
    <n v="26"/>
    <n v="2"/>
    <n v="4"/>
    <n v="6"/>
    <n v="115"/>
    <n v="12"/>
    <n v="4.2553191489361701E-2"/>
    <n v="9.5238095238095233E-2"/>
    <n v="0.23076923076923078"/>
    <x v="249"/>
    <n v="0.46511627906976744"/>
  </r>
  <r>
    <n v="169"/>
    <s v="Ian Kinsler"/>
    <x v="0"/>
    <n v="2011"/>
    <n v="401"/>
    <n v="155"/>
    <n v="98"/>
    <n v="66"/>
    <n v="38"/>
    <n v="4"/>
    <n v="6"/>
    <n v="11"/>
    <n v="202"/>
    <n v="21"/>
    <n v="4.0816326530612242E-2"/>
    <n v="9.0909090909090912E-2"/>
    <n v="0.28947368421052633"/>
    <x v="250"/>
    <n v="0.38653366583541149"/>
  </r>
  <r>
    <n v="166"/>
    <s v="Drew Stubbs"/>
    <x v="19"/>
    <n v="2011"/>
    <n v="405"/>
    <n v="144"/>
    <n v="103"/>
    <n v="70"/>
    <n v="29"/>
    <n v="5"/>
    <n v="10"/>
    <n v="6"/>
    <n v="202"/>
    <n v="21"/>
    <n v="4.8543689320388349E-2"/>
    <n v="0.14285714285714285"/>
    <n v="0.20689655172413793"/>
    <x v="250"/>
    <n v="0.35555555555555557"/>
  </r>
  <r>
    <n v="341"/>
    <s v="Casper Wells"/>
    <x v="13"/>
    <n v="2011"/>
    <n v="123"/>
    <n v="52"/>
    <n v="37"/>
    <n v="26"/>
    <n v="14"/>
    <n v="1"/>
    <n v="5"/>
    <n v="2"/>
    <n v="77"/>
    <n v="8"/>
    <n v="2.7027027027027029E-2"/>
    <n v="0.19230769230769232"/>
    <n v="0.14285714285714285"/>
    <x v="251"/>
    <n v="0.42276422764227645"/>
  </r>
  <r>
    <n v="297"/>
    <s v="Andres Torres"/>
    <x v="17"/>
    <n v="2011"/>
    <n v="239"/>
    <n v="79"/>
    <n v="42"/>
    <n v="43"/>
    <n v="21"/>
    <n v="1"/>
    <n v="4"/>
    <n v="6"/>
    <n v="106"/>
    <n v="11"/>
    <n v="2.3809523809523808E-2"/>
    <n v="9.3023255813953487E-2"/>
    <n v="0.2857142857142857"/>
    <x v="252"/>
    <n v="0.33054393305439328"/>
  </r>
  <r>
    <n v="276"/>
    <s v="Orlando Hudson"/>
    <x v="25"/>
    <n v="2011"/>
    <n v="214"/>
    <n v="90"/>
    <n v="54"/>
    <n v="50"/>
    <n v="22"/>
    <n v="2"/>
    <n v="4"/>
    <n v="7"/>
    <n v="126"/>
    <n v="13"/>
    <n v="3.7037037037037035E-2"/>
    <n v="0.08"/>
    <n v="0.31818181818181818"/>
    <x v="253"/>
    <n v="0.42056074766355139"/>
  </r>
  <r>
    <n v="194"/>
    <s v="Cameron Maybin"/>
    <x v="25"/>
    <n v="2011"/>
    <n v="295"/>
    <n v="126"/>
    <n v="92"/>
    <n v="53"/>
    <n v="30"/>
    <n v="4"/>
    <n v="7"/>
    <n v="7"/>
    <n v="175"/>
    <n v="18"/>
    <n v="4.3478260869565216E-2"/>
    <n v="0.13207547169811321"/>
    <n v="0.23333333333333334"/>
    <x v="254"/>
    <n v="0.42711864406779659"/>
  </r>
  <r>
    <n v="217"/>
    <s v="Brandon Inge"/>
    <x v="13"/>
    <n v="2011"/>
    <n v="231"/>
    <n v="106"/>
    <n v="82"/>
    <n v="51"/>
    <n v="23"/>
    <n v="4"/>
    <n v="5"/>
    <n v="7"/>
    <n v="156"/>
    <n v="16"/>
    <n v="4.878048780487805E-2"/>
    <n v="9.8039215686274508E-2"/>
    <n v="0.30434782608695654"/>
    <x v="255"/>
    <n v="0.45887445887445888"/>
  </r>
  <r>
    <n v="268"/>
    <s v="Jason Heyward"/>
    <x v="3"/>
    <n v="2011"/>
    <n v="261"/>
    <n v="94"/>
    <n v="69"/>
    <n v="45"/>
    <n v="14"/>
    <n v="3"/>
    <n v="8"/>
    <n v="2"/>
    <n v="128"/>
    <n v="13"/>
    <n v="4.3478260869565216E-2"/>
    <n v="0.17777777777777778"/>
    <n v="0.14285714285714285"/>
    <x v="256"/>
    <n v="0.36015325670498083"/>
  </r>
  <r>
    <n v="238"/>
    <s v="Mark Ellis"/>
    <x v="27"/>
    <n v="2011"/>
    <n v="233"/>
    <n v="107"/>
    <n v="77"/>
    <n v="51"/>
    <n v="20"/>
    <n v="2"/>
    <n v="4"/>
    <n v="9"/>
    <n v="148"/>
    <n v="15"/>
    <n v="2.5974025974025976E-2"/>
    <n v="7.8431372549019607E-2"/>
    <n v="0.45"/>
    <x v="257"/>
    <n v="0.45922746781115881"/>
  </r>
  <r>
    <n v="355"/>
    <s v="Tyler Greene"/>
    <x v="9"/>
    <n v="2011"/>
    <n v="117"/>
    <n v="58"/>
    <n v="33"/>
    <n v="32"/>
    <n v="14"/>
    <n v="0"/>
    <n v="4"/>
    <n v="4"/>
    <n v="79"/>
    <n v="8"/>
    <n v="0"/>
    <n v="0.125"/>
    <n v="0.2857142857142857"/>
    <x v="258"/>
    <n v="0.49572649572649574"/>
  </r>
  <r>
    <n v="277"/>
    <s v="Rod Barajas"/>
    <x v="26"/>
    <n v="2011"/>
    <n v="197"/>
    <n v="95"/>
    <n v="68"/>
    <n v="42"/>
    <n v="19"/>
    <n v="4"/>
    <n v="3"/>
    <n v="6"/>
    <n v="129"/>
    <n v="13"/>
    <n v="5.8823529411764705E-2"/>
    <n v="7.1428571428571425E-2"/>
    <n v="0.31578947368421051"/>
    <x v="259"/>
    <n v="0.48223350253807107"/>
  </r>
  <r>
    <n v="212"/>
    <s v="J.D. Drew"/>
    <x v="10"/>
    <n v="2011"/>
    <n v="255"/>
    <n v="120"/>
    <n v="78"/>
    <n v="49"/>
    <n v="42"/>
    <n v="0"/>
    <n v="6"/>
    <n v="11"/>
    <n v="169"/>
    <n v="17"/>
    <n v="0"/>
    <n v="0.12244897959183673"/>
    <n v="0.26190476190476192"/>
    <x v="260"/>
    <n v="0.47058823529411764"/>
  </r>
  <r>
    <n v="192"/>
    <s v="Ian Desmond"/>
    <x v="15"/>
    <n v="2011"/>
    <n v="349"/>
    <n v="137"/>
    <n v="91"/>
    <n v="64"/>
    <n v="34"/>
    <n v="1"/>
    <n v="5"/>
    <n v="13"/>
    <n v="189"/>
    <n v="19"/>
    <n v="1.098901098901099E-2"/>
    <n v="7.8125E-2"/>
    <n v="0.38235294117647056"/>
    <x v="261"/>
    <n v="0.39255014326647564"/>
  </r>
  <r>
    <n v="186"/>
    <s v="Austin Jackson"/>
    <x v="13"/>
    <n v="2011"/>
    <n v="379"/>
    <n v="137"/>
    <n v="97"/>
    <n v="65"/>
    <n v="27"/>
    <n v="5"/>
    <n v="8"/>
    <n v="6"/>
    <n v="189"/>
    <n v="19"/>
    <n v="5.1546391752577317E-2"/>
    <n v="0.12307692307692308"/>
    <n v="0.22222222222222221"/>
    <x v="261"/>
    <n v="0.36147757255936674"/>
  </r>
  <r>
    <n v="332"/>
    <s v="Ramon Santiago"/>
    <x v="13"/>
    <n v="2011"/>
    <n v="147"/>
    <n v="64"/>
    <n v="50"/>
    <n v="30"/>
    <n v="10"/>
    <n v="2"/>
    <n v="5"/>
    <n v="2"/>
    <n v="90"/>
    <n v="9"/>
    <n v="0.04"/>
    <n v="0.16666666666666666"/>
    <n v="0.2"/>
    <x v="262"/>
    <n v="0.43537414965986393"/>
  </r>
  <r>
    <n v="390"/>
    <s v="Andy LaRoche"/>
    <x v="27"/>
    <n v="2011"/>
    <n v="104"/>
    <n v="43"/>
    <n v="26"/>
    <n v="14"/>
    <n v="10"/>
    <n v="1"/>
    <n v="1"/>
    <n v="3"/>
    <n v="50"/>
    <n v="5"/>
    <n v="3.8461538461538464E-2"/>
    <n v="7.1428571428571425E-2"/>
    <n v="0.3"/>
    <x v="262"/>
    <n v="0.41346153846153844"/>
  </r>
  <r>
    <n v="363"/>
    <s v="Franklin Gutierrez"/>
    <x v="29"/>
    <n v="2011"/>
    <n v="157"/>
    <n v="57"/>
    <n v="40"/>
    <n v="22"/>
    <n v="8"/>
    <n v="1"/>
    <n v="3"/>
    <n v="3"/>
    <n v="70"/>
    <n v="7"/>
    <n v="2.5000000000000001E-2"/>
    <n v="0.13636363636363635"/>
    <n v="0.375"/>
    <x v="262"/>
    <n v="0.36305732484076431"/>
  </r>
  <r>
    <n v="231"/>
    <s v="Carlos Ruiz"/>
    <x v="21"/>
    <n v="2011"/>
    <n v="259"/>
    <n v="103"/>
    <n v="71"/>
    <n v="53"/>
    <n v="27"/>
    <n v="4"/>
    <n v="6"/>
    <n v="5"/>
    <n v="151"/>
    <n v="15"/>
    <n v="5.6338028169014086E-2"/>
    <n v="0.11320754716981132"/>
    <n v="0.18518518518518517"/>
    <x v="263"/>
    <n v="0.39768339768339767"/>
  </r>
  <r>
    <n v="274"/>
    <s v="Luke Scott"/>
    <x v="23"/>
    <n v="2011"/>
    <n v="233"/>
    <n v="97"/>
    <n v="68"/>
    <n v="42"/>
    <n v="21"/>
    <n v="1"/>
    <n v="8"/>
    <n v="4"/>
    <n v="131"/>
    <n v="13"/>
    <n v="1.4705882352941176E-2"/>
    <n v="0.19047619047619047"/>
    <n v="0.19047619047619047"/>
    <x v="264"/>
    <n v="0.41630901287553645"/>
  </r>
  <r>
    <n v="319"/>
    <s v="Kelly Shoppach"/>
    <x v="16"/>
    <n v="2011"/>
    <n v="145"/>
    <n v="73"/>
    <n v="48"/>
    <n v="36"/>
    <n v="18"/>
    <n v="3"/>
    <n v="3"/>
    <n v="4"/>
    <n v="102"/>
    <n v="10"/>
    <n v="6.25E-2"/>
    <n v="8.3333333333333329E-2"/>
    <n v="0.22222222222222221"/>
    <x v="265"/>
    <n v="0.50344827586206897"/>
  </r>
  <r>
    <n v="352"/>
    <s v="Pedro Alvarez"/>
    <x v="7"/>
    <n v="2011"/>
    <n v="138"/>
    <n v="60"/>
    <n v="44"/>
    <n v="24"/>
    <n v="14"/>
    <n v="1"/>
    <n v="3"/>
    <n v="4"/>
    <n v="82"/>
    <n v="8"/>
    <n v="2.2727272727272728E-2"/>
    <n v="0.125"/>
    <n v="0.2857142857142857"/>
    <x v="266"/>
    <n v="0.43478260869565216"/>
  </r>
  <r>
    <n v="198"/>
    <s v="Gordon Beckham"/>
    <x v="24"/>
    <n v="2011"/>
    <n v="311"/>
    <n v="142"/>
    <n v="101"/>
    <n v="60"/>
    <n v="24"/>
    <n v="2"/>
    <n v="7"/>
    <n v="9"/>
    <n v="185"/>
    <n v="18"/>
    <n v="1.9801980198019802E-2"/>
    <n v="0.11666666666666667"/>
    <n v="0.375"/>
    <x v="267"/>
    <n v="0.45659163987138263"/>
  </r>
  <r>
    <n v="249"/>
    <s v="David Murphy"/>
    <x v="0"/>
    <n v="2011"/>
    <n v="243"/>
    <n v="109"/>
    <n v="73"/>
    <n v="50"/>
    <n v="21"/>
    <n v="3"/>
    <n v="9"/>
    <n v="2"/>
    <n v="144"/>
    <n v="14"/>
    <n v="4.1095890410958902E-2"/>
    <n v="0.18"/>
    <n v="9.5238095238095233E-2"/>
    <x v="268"/>
    <n v="0.44855967078189302"/>
  </r>
  <r>
    <n v="316"/>
    <s v="Jason Pridie"/>
    <x v="6"/>
    <n v="2011"/>
    <n v="137"/>
    <n v="70"/>
    <n v="50"/>
    <n v="37"/>
    <n v="16"/>
    <n v="3"/>
    <n v="4"/>
    <n v="3"/>
    <n v="103"/>
    <n v="10"/>
    <n v="0.06"/>
    <n v="0.10810810810810811"/>
    <n v="0.1875"/>
    <x v="269"/>
    <n v="0.51094890510948909"/>
  </r>
  <r>
    <n v="284"/>
    <s v="Carlos Gomez"/>
    <x v="4"/>
    <n v="2011"/>
    <n v="227"/>
    <n v="97"/>
    <n v="65"/>
    <n v="45"/>
    <n v="14"/>
    <n v="3"/>
    <n v="5"/>
    <n v="4"/>
    <n v="124"/>
    <n v="12"/>
    <n v="4.6153846153846156E-2"/>
    <n v="0.1111111111111111"/>
    <n v="0.2857142857142857"/>
    <x v="270"/>
    <n v="0.42731277533039647"/>
  </r>
  <r>
    <n v="323"/>
    <s v="Ryan Sweeney"/>
    <x v="27"/>
    <n v="2011"/>
    <n v="167"/>
    <n v="80"/>
    <n v="67"/>
    <n v="27"/>
    <n v="10"/>
    <n v="1"/>
    <n v="5"/>
    <n v="4"/>
    <n v="104"/>
    <n v="10"/>
    <n v="1.4925373134328358E-2"/>
    <n v="0.18518518518518517"/>
    <n v="0.4"/>
    <x v="271"/>
    <n v="0.47904191616766467"/>
  </r>
  <r>
    <n v="333"/>
    <s v="Ronny Paulino"/>
    <x v="6"/>
    <n v="2011"/>
    <n v="134"/>
    <n v="67"/>
    <n v="48"/>
    <n v="31"/>
    <n v="16"/>
    <n v="0"/>
    <n v="5"/>
    <n v="4"/>
    <n v="95"/>
    <n v="9"/>
    <n v="0"/>
    <n v="0.16129032258064516"/>
    <n v="0.25"/>
    <x v="272"/>
    <n v="0.5"/>
  </r>
  <r>
    <n v="216"/>
    <s v="Alexi Casilla"/>
    <x v="18"/>
    <n v="2011"/>
    <n v="297"/>
    <n v="130"/>
    <n v="86"/>
    <n v="56"/>
    <n v="27"/>
    <n v="1"/>
    <n v="7"/>
    <n v="8"/>
    <n v="169"/>
    <n v="16"/>
    <n v="1.1627906976744186E-2"/>
    <n v="0.125"/>
    <n v="0.29629629629629628"/>
    <x v="273"/>
    <n v="0.43771043771043772"/>
  </r>
  <r>
    <n v="322"/>
    <s v="Rick Ankiel"/>
    <x v="15"/>
    <n v="2011"/>
    <n v="197"/>
    <n v="75"/>
    <n v="48"/>
    <n v="31"/>
    <n v="27"/>
    <n v="1"/>
    <n v="1"/>
    <n v="8"/>
    <n v="106"/>
    <n v="10"/>
    <n v="2.0833333333333332E-2"/>
    <n v="3.2258064516129031E-2"/>
    <n v="0.29629629629629628"/>
    <x v="274"/>
    <n v="0.38071065989847713"/>
  </r>
  <r>
    <n v="395"/>
    <s v="Felix Pie"/>
    <x v="23"/>
    <n v="2011"/>
    <n v="125"/>
    <n v="40"/>
    <n v="24"/>
    <n v="21"/>
    <n v="8"/>
    <n v="0"/>
    <n v="3"/>
    <n v="2"/>
    <n v="53"/>
    <n v="5"/>
    <n v="0"/>
    <n v="0.14285714285714285"/>
    <n v="0.25"/>
    <x v="274"/>
    <n v="0.32"/>
  </r>
  <r>
    <n v="339"/>
    <s v="Brent Lillibridge"/>
    <x v="24"/>
    <n v="2011"/>
    <n v="141"/>
    <n v="58"/>
    <n v="39"/>
    <n v="31"/>
    <n v="15"/>
    <n v="0"/>
    <n v="4"/>
    <n v="4"/>
    <n v="85"/>
    <n v="8"/>
    <n v="0"/>
    <n v="0.12903225806451613"/>
    <n v="0.26666666666666666"/>
    <x v="275"/>
    <n v="0.41134751773049644"/>
  </r>
  <r>
    <n v="170"/>
    <s v="Jayson Werth"/>
    <x v="15"/>
    <n v="2011"/>
    <n v="382"/>
    <n v="165"/>
    <n v="103"/>
    <n v="72"/>
    <n v="49"/>
    <n v="0"/>
    <n v="8"/>
    <n v="13"/>
    <n v="224"/>
    <n v="21"/>
    <n v="0"/>
    <n v="0.1111111111111111"/>
    <n v="0.26530612244897961"/>
    <x v="276"/>
    <n v="0.43193717277486909"/>
  </r>
  <r>
    <n v="317"/>
    <s v="Jeff Mathis"/>
    <x v="22"/>
    <n v="2011"/>
    <n v="172"/>
    <n v="78"/>
    <n v="50"/>
    <n v="40"/>
    <n v="17"/>
    <n v="0"/>
    <n v="5"/>
    <n v="5"/>
    <n v="107"/>
    <n v="10"/>
    <n v="0"/>
    <n v="0.125"/>
    <n v="0.29411764705882354"/>
    <x v="277"/>
    <n v="0.45348837209302323"/>
  </r>
  <r>
    <n v="305"/>
    <s v="Marco Scutaro"/>
    <x v="10"/>
    <n v="2011"/>
    <n v="188"/>
    <n v="75"/>
    <n v="62"/>
    <n v="38"/>
    <n v="18"/>
    <n v="3"/>
    <n v="2"/>
    <n v="6"/>
    <n v="118"/>
    <n v="11"/>
    <n v="4.8387096774193547E-2"/>
    <n v="5.2631578947368418E-2"/>
    <n v="0.33333333333333331"/>
    <x v="278"/>
    <n v="0.39893617021276595"/>
  </r>
  <r>
    <n v="351"/>
    <s v="Omar Vizquel"/>
    <x v="24"/>
    <n v="2011"/>
    <n v="129"/>
    <n v="63"/>
    <n v="46"/>
    <n v="30"/>
    <n v="10"/>
    <n v="2"/>
    <n v="2"/>
    <n v="4"/>
    <n v="86"/>
    <n v="8"/>
    <n v="4.3478260869565216E-2"/>
    <n v="6.6666666666666666E-2"/>
    <n v="0.4"/>
    <x v="279"/>
    <n v="0.48837209302325579"/>
  </r>
  <r>
    <n v="233"/>
    <s v="Geovany Soto"/>
    <x v="1"/>
    <n v="2011"/>
    <n v="255"/>
    <n v="121"/>
    <n v="83"/>
    <n v="50"/>
    <n v="29"/>
    <n v="4"/>
    <n v="7"/>
    <n v="4"/>
    <n v="162"/>
    <n v="15"/>
    <n v="4.8192771084337352E-2"/>
    <n v="0.14000000000000001"/>
    <n v="0.13793103448275862"/>
    <x v="280"/>
    <n v="0.47450980392156861"/>
  </r>
  <r>
    <n v="300"/>
    <s v="Domonic Brown"/>
    <x v="21"/>
    <n v="2011"/>
    <n v="165"/>
    <n v="78"/>
    <n v="56"/>
    <n v="43"/>
    <n v="21"/>
    <n v="1"/>
    <n v="5"/>
    <n v="5"/>
    <n v="120"/>
    <n v="11"/>
    <n v="1.7857142857142856E-2"/>
    <n v="0.11627906976744186"/>
    <n v="0.23809523809523808"/>
    <x v="281"/>
    <n v="0.47272727272727272"/>
  </r>
  <r>
    <n v="337"/>
    <s v="Willie Harris"/>
    <x v="6"/>
    <n v="2011"/>
    <n v="143"/>
    <n v="76"/>
    <n v="51"/>
    <n v="31"/>
    <n v="17"/>
    <n v="3"/>
    <n v="3"/>
    <n v="3"/>
    <n v="99"/>
    <n v="9"/>
    <n v="5.8823529411764705E-2"/>
    <n v="9.6774193548387094E-2"/>
    <n v="0.17647058823529413"/>
    <x v="282"/>
    <n v="0.53146853146853146"/>
  </r>
  <r>
    <n v="311"/>
    <s v="Chris Denorfia"/>
    <x v="25"/>
    <n v="2011"/>
    <n v="240"/>
    <n v="81"/>
    <n v="61"/>
    <n v="37"/>
    <n v="13"/>
    <n v="0"/>
    <n v="4"/>
    <n v="6"/>
    <n v="111"/>
    <n v="10"/>
    <n v="0"/>
    <n v="0.10810810810810811"/>
    <n v="0.46153846153846156"/>
    <x v="283"/>
    <n v="0.33750000000000002"/>
  </r>
  <r>
    <n v="375"/>
    <s v="Felipe Lopez"/>
    <x v="16"/>
    <n v="2011"/>
    <n v="102"/>
    <n v="54"/>
    <n v="28"/>
    <n v="29"/>
    <n v="10"/>
    <n v="1"/>
    <n v="3"/>
    <n v="2"/>
    <n v="67"/>
    <n v="6"/>
    <n v="3.5714285714285712E-2"/>
    <n v="0.10344827586206896"/>
    <n v="0.2"/>
    <x v="284"/>
    <n v="0.52941176470588236"/>
  </r>
  <r>
    <n v="342"/>
    <s v="Don Kelly"/>
    <x v="13"/>
    <n v="2011"/>
    <n v="162"/>
    <n v="72"/>
    <n v="47"/>
    <n v="26"/>
    <n v="17"/>
    <n v="1"/>
    <n v="3"/>
    <n v="4"/>
    <n v="90"/>
    <n v="8"/>
    <n v="2.1276595744680851E-2"/>
    <n v="0.11538461538461539"/>
    <n v="0.23529411764705882"/>
    <x v="285"/>
    <n v="0.44444444444444442"/>
  </r>
  <r>
    <n v="386"/>
    <s v="Tyler Colvin"/>
    <x v="1"/>
    <n v="2011"/>
    <n v="104"/>
    <n v="50"/>
    <n v="34"/>
    <n v="20"/>
    <n v="14"/>
    <n v="2"/>
    <n v="0"/>
    <n v="4"/>
    <n v="68"/>
    <n v="6"/>
    <n v="5.8823529411764705E-2"/>
    <n v="0"/>
    <n v="0.2857142857142857"/>
    <x v="286"/>
    <n v="0.48076923076923078"/>
  </r>
  <r>
    <n v="359"/>
    <s v="Dioner Navarro"/>
    <x v="26"/>
    <n v="2011"/>
    <n v="126"/>
    <n v="52"/>
    <n v="36"/>
    <n v="32"/>
    <n v="12"/>
    <n v="0"/>
    <n v="4"/>
    <n v="3"/>
    <n v="80"/>
    <n v="7"/>
    <n v="0"/>
    <n v="0.125"/>
    <n v="0.25"/>
    <x v="287"/>
    <n v="0.41269841269841268"/>
  </r>
  <r>
    <n v="304"/>
    <s v="Magglio Ordonez"/>
    <x v="13"/>
    <n v="2011"/>
    <n v="183"/>
    <n v="91"/>
    <n v="62"/>
    <n v="44"/>
    <n v="20"/>
    <n v="1"/>
    <n v="4"/>
    <n v="6"/>
    <n v="126"/>
    <n v="11"/>
    <n v="1.6129032258064516E-2"/>
    <n v="9.0909090909090912E-2"/>
    <n v="0.3"/>
    <x v="288"/>
    <n v="0.49726775956284153"/>
  </r>
  <r>
    <n v="371"/>
    <s v="Alex Cora"/>
    <x v="15"/>
    <n v="2011"/>
    <n v="126"/>
    <n v="56"/>
    <n v="42"/>
    <n v="16"/>
    <n v="12"/>
    <n v="0"/>
    <n v="2"/>
    <n v="4"/>
    <n v="70"/>
    <n v="6"/>
    <n v="0"/>
    <n v="0.125"/>
    <n v="0.33333333333333331"/>
    <x v="289"/>
    <n v="0.44444444444444442"/>
  </r>
  <r>
    <n v="290"/>
    <s v="Jose Tabata"/>
    <x v="7"/>
    <n v="2011"/>
    <n v="297"/>
    <n v="101"/>
    <n v="61"/>
    <n v="54"/>
    <n v="25"/>
    <n v="1"/>
    <n v="4"/>
    <n v="7"/>
    <n v="140"/>
    <n v="12"/>
    <n v="1.6393442622950821E-2"/>
    <n v="7.407407407407407E-2"/>
    <n v="0.28000000000000003"/>
    <x v="289"/>
    <n v="0.34006734006734007"/>
  </r>
  <r>
    <n v="370"/>
    <s v="Willie Bloomquist"/>
    <x v="12"/>
    <n v="2011"/>
    <n v="163"/>
    <n v="59"/>
    <n v="40"/>
    <n v="28"/>
    <n v="14"/>
    <n v="0"/>
    <n v="4"/>
    <n v="3"/>
    <n v="82"/>
    <n v="7"/>
    <n v="0"/>
    <n v="0.14285714285714285"/>
    <n v="0.21428571428571427"/>
    <x v="290"/>
    <n v="0.3619631901840491"/>
  </r>
  <r>
    <n v="188"/>
    <s v="Dan Uggla"/>
    <x v="3"/>
    <n v="2011"/>
    <n v="374"/>
    <n v="168"/>
    <n v="122"/>
    <n v="74"/>
    <n v="27"/>
    <n v="5"/>
    <n v="9"/>
    <n v="5"/>
    <n v="223"/>
    <n v="19"/>
    <n v="4.0983606557377046E-2"/>
    <n v="0.12162162162162163"/>
    <n v="0.18518518518518517"/>
    <x v="291"/>
    <n v="0.44919786096256686"/>
  </r>
  <r>
    <n v="264"/>
    <s v="Emilio Bonifacio"/>
    <x v="28"/>
    <n v="2011"/>
    <n v="310"/>
    <n v="120"/>
    <n v="79"/>
    <n v="52"/>
    <n v="22"/>
    <n v="3"/>
    <n v="5"/>
    <n v="5"/>
    <n v="153"/>
    <n v="13"/>
    <n v="3.7974683544303799E-2"/>
    <n v="9.6153846153846159E-2"/>
    <n v="0.22727272727272727"/>
    <x v="292"/>
    <n v="0.38709677419354838"/>
  </r>
  <r>
    <n v="241"/>
    <s v="Peter Bourjos"/>
    <x v="22"/>
    <n v="2011"/>
    <n v="313"/>
    <n v="129"/>
    <n v="85"/>
    <n v="57"/>
    <n v="35"/>
    <n v="3"/>
    <n v="5"/>
    <n v="7"/>
    <n v="177"/>
    <n v="15"/>
    <n v="3.5294117647058823E-2"/>
    <n v="8.771929824561403E-2"/>
    <n v="0.2"/>
    <x v="293"/>
    <n v="0.41214057507987223"/>
  </r>
  <r>
    <n v="377"/>
    <s v="Jack Wilson"/>
    <x v="29"/>
    <n v="2011"/>
    <n v="134"/>
    <n v="58"/>
    <n v="36"/>
    <n v="26"/>
    <n v="10"/>
    <n v="0"/>
    <n v="3"/>
    <n v="3"/>
    <n v="72"/>
    <n v="6"/>
    <n v="0"/>
    <n v="0.11538461538461539"/>
    <n v="0.3"/>
    <x v="294"/>
    <n v="0.43283582089552236"/>
  </r>
  <r>
    <n v="379"/>
    <s v="Jose Lopez"/>
    <x v="14"/>
    <n v="2011"/>
    <n v="129"/>
    <n v="55"/>
    <n v="38"/>
    <n v="22"/>
    <n v="12"/>
    <n v="1"/>
    <n v="2"/>
    <n v="3"/>
    <n v="72"/>
    <n v="6"/>
    <n v="2.6315789473684209E-2"/>
    <n v="9.0909090909090912E-2"/>
    <n v="0.25"/>
    <x v="294"/>
    <n v="0.4263565891472868"/>
  </r>
  <r>
    <n v="396"/>
    <s v="Jordan Schafer"/>
    <x v="3"/>
    <n v="2011"/>
    <n v="186"/>
    <n v="46"/>
    <n v="29"/>
    <n v="23"/>
    <n v="8"/>
    <n v="1"/>
    <n v="1"/>
    <n v="3"/>
    <n v="60"/>
    <n v="5"/>
    <n v="3.4482758620689655E-2"/>
    <n v="4.3478260869565216E-2"/>
    <n v="0.375"/>
    <x v="294"/>
    <n v="0.24731182795698925"/>
  </r>
  <r>
    <n v="245"/>
    <s v="Brett Gardner"/>
    <x v="20"/>
    <n v="2011"/>
    <n v="306"/>
    <n v="122"/>
    <n v="83"/>
    <n v="59"/>
    <n v="27"/>
    <n v="2"/>
    <n v="4"/>
    <n v="8"/>
    <n v="169"/>
    <n v="14"/>
    <n v="2.4096385542168676E-2"/>
    <n v="6.7796610169491525E-2"/>
    <n v="0.29629629629629628"/>
    <x v="295"/>
    <n v="0.39869281045751637"/>
  </r>
  <r>
    <n v="391"/>
    <s v="Anthony Rizzo"/>
    <x v="25"/>
    <n v="2011"/>
    <n v="102"/>
    <n v="46"/>
    <n v="32"/>
    <n v="16"/>
    <n v="13"/>
    <n v="0"/>
    <n v="1"/>
    <n v="4"/>
    <n v="61"/>
    <n v="5"/>
    <n v="0"/>
    <n v="6.25E-2"/>
    <n v="0.30769230769230771"/>
    <x v="296"/>
    <n v="0.45098039215686275"/>
  </r>
  <r>
    <n v="237"/>
    <s v="Kurt Suzuki"/>
    <x v="27"/>
    <n v="2011"/>
    <n v="302"/>
    <n v="128"/>
    <n v="93"/>
    <n v="61"/>
    <n v="29"/>
    <n v="2"/>
    <n v="5"/>
    <n v="8"/>
    <n v="183"/>
    <n v="15"/>
    <n v="2.1505376344086023E-2"/>
    <n v="8.1967213114754092E-2"/>
    <n v="0.27586206896551724"/>
    <x v="296"/>
    <n v="0.42384105960264901"/>
  </r>
  <r>
    <n v="263"/>
    <s v="Edwin Encarnacion"/>
    <x v="5"/>
    <n v="2011"/>
    <n v="258"/>
    <n v="121"/>
    <n v="86"/>
    <n v="53"/>
    <n v="21"/>
    <n v="2"/>
    <n v="5"/>
    <n v="6"/>
    <n v="160"/>
    <n v="13"/>
    <n v="2.3255813953488372E-2"/>
    <n v="9.4339622641509441E-2"/>
    <n v="0.2857142857142857"/>
    <x v="297"/>
    <n v="0.4689922480620155"/>
  </r>
  <r>
    <n v="261"/>
    <s v="Chone Figgins"/>
    <x v="29"/>
    <n v="2011"/>
    <n v="283"/>
    <n v="116"/>
    <n v="86"/>
    <n v="43"/>
    <n v="31"/>
    <n v="1"/>
    <n v="5"/>
    <n v="7"/>
    <n v="160"/>
    <n v="13"/>
    <n v="1.1627906976744186E-2"/>
    <n v="0.11627906976744186"/>
    <n v="0.22580645161290322"/>
    <x v="297"/>
    <n v="0.40989399293286222"/>
  </r>
  <r>
    <n v="381"/>
    <s v="Koyie Hill"/>
    <x v="1"/>
    <n v="2011"/>
    <n v="101"/>
    <n v="49"/>
    <n v="36"/>
    <n v="18"/>
    <n v="20"/>
    <n v="2"/>
    <n v="0"/>
    <n v="4"/>
    <n v="74"/>
    <n v="6"/>
    <n v="5.5555555555555552E-2"/>
    <n v="0"/>
    <n v="0.2"/>
    <x v="298"/>
    <n v="0.48514851485148514"/>
  </r>
  <r>
    <n v="353"/>
    <s v="Reid Brignac"/>
    <x v="16"/>
    <n v="2011"/>
    <n v="184"/>
    <n v="73"/>
    <n v="48"/>
    <n v="37"/>
    <n v="14"/>
    <n v="0"/>
    <n v="4"/>
    <n v="4"/>
    <n v="99"/>
    <n v="8"/>
    <n v="0"/>
    <n v="0.10810810810810811"/>
    <n v="0.2857142857142857"/>
    <x v="299"/>
    <n v="0.39673913043478259"/>
  </r>
  <r>
    <n v="364"/>
    <s v="J.R. Towles"/>
    <x v="8"/>
    <n v="2011"/>
    <n v="145"/>
    <n v="63"/>
    <n v="37"/>
    <n v="38"/>
    <n v="13"/>
    <n v="1"/>
    <n v="2"/>
    <n v="4"/>
    <n v="88"/>
    <n v="7"/>
    <n v="2.7027027027027029E-2"/>
    <n v="5.2631578947368418E-2"/>
    <n v="0.30769230769230771"/>
    <x v="300"/>
    <n v="0.43448275862068964"/>
  </r>
  <r>
    <n v="299"/>
    <s v="Clint Barmes"/>
    <x v="8"/>
    <n v="2011"/>
    <n v="251"/>
    <n v="106"/>
    <n v="70"/>
    <n v="50"/>
    <n v="20"/>
    <n v="1"/>
    <n v="4"/>
    <n v="6"/>
    <n v="140"/>
    <n v="11"/>
    <n v="1.4285714285714285E-2"/>
    <n v="0.08"/>
    <n v="0.3"/>
    <x v="301"/>
    <n v="0.42231075697211157"/>
  </r>
  <r>
    <n v="383"/>
    <s v="Mike Cameron"/>
    <x v="10"/>
    <n v="2011"/>
    <n v="105"/>
    <n v="53"/>
    <n v="38"/>
    <n v="23"/>
    <n v="16"/>
    <n v="0"/>
    <n v="1"/>
    <n v="5"/>
    <n v="77"/>
    <n v="6"/>
    <n v="0"/>
    <n v="4.3478260869565216E-2"/>
    <n v="0.3125"/>
    <x v="302"/>
    <n v="0.50476190476190474"/>
  </r>
  <r>
    <n v="275"/>
    <s v="Mitch Moreland"/>
    <x v="0"/>
    <n v="2011"/>
    <n v="293"/>
    <n v="131"/>
    <n v="88"/>
    <n v="55"/>
    <n v="24"/>
    <n v="2"/>
    <n v="6"/>
    <n v="5"/>
    <n v="167"/>
    <n v="13"/>
    <n v="2.2727272727272728E-2"/>
    <n v="0.10909090909090909"/>
    <n v="0.20833333333333334"/>
    <x v="303"/>
    <n v="0.44709897610921501"/>
  </r>
  <r>
    <n v="330"/>
    <s v="Kosuke Fukudome"/>
    <x v="1"/>
    <n v="2011"/>
    <n v="306"/>
    <n v="89"/>
    <n v="49"/>
    <n v="51"/>
    <n v="16"/>
    <n v="0"/>
    <n v="4"/>
    <n v="5"/>
    <n v="116"/>
    <n v="9"/>
    <n v="0"/>
    <n v="7.8431372549019607E-2"/>
    <n v="0.3125"/>
    <x v="304"/>
    <n v="0.2908496732026144"/>
  </r>
  <r>
    <n v="229"/>
    <s v="Alex Rios"/>
    <x v="24"/>
    <n v="2011"/>
    <n v="343"/>
    <n v="135"/>
    <n v="101"/>
    <n v="62"/>
    <n v="33"/>
    <n v="2"/>
    <n v="7"/>
    <n v="6"/>
    <n v="196"/>
    <n v="15"/>
    <n v="1.9801980198019802E-2"/>
    <n v="0.11290322580645161"/>
    <n v="0.18181818181818182"/>
    <x v="305"/>
    <n v="0.39358600583090381"/>
  </r>
  <r>
    <n v="378"/>
    <s v="Jason Michaels"/>
    <x v="8"/>
    <n v="2011"/>
    <n v="101"/>
    <n v="57"/>
    <n v="42"/>
    <n v="27"/>
    <n v="10"/>
    <n v="2"/>
    <n v="2"/>
    <n v="2"/>
    <n v="79"/>
    <n v="6"/>
    <n v="4.7619047619047616E-2"/>
    <n v="7.407407407407407E-2"/>
    <n v="0.2"/>
    <x v="306"/>
    <n v="0.5643564356435643"/>
  </r>
  <r>
    <n v="321"/>
    <s v="Marlon Byrd"/>
    <x v="1"/>
    <n v="2011"/>
    <n v="219"/>
    <n v="112"/>
    <n v="81"/>
    <n v="50"/>
    <n v="21"/>
    <n v="2"/>
    <n v="2"/>
    <n v="6"/>
    <n v="152"/>
    <n v="10"/>
    <n v="2.4691358024691357E-2"/>
    <n v="0.04"/>
    <n v="0.2857142857142857"/>
    <x v="307"/>
    <n v="0.51141552511415522"/>
  </r>
  <r>
    <n v="331"/>
    <s v="Nate McLouth"/>
    <x v="3"/>
    <n v="2011"/>
    <n v="265"/>
    <n v="106"/>
    <n v="74"/>
    <n v="48"/>
    <n v="16"/>
    <n v="1"/>
    <n v="4"/>
    <n v="4"/>
    <n v="138"/>
    <n v="9"/>
    <n v="1.3513513513513514E-2"/>
    <n v="8.3333333333333329E-2"/>
    <n v="0.25"/>
    <x v="308"/>
    <n v="0.4"/>
  </r>
  <r>
    <n v="408"/>
    <s v="Craig Counsell"/>
    <x v="4"/>
    <n v="2011"/>
    <n v="118"/>
    <n v="46"/>
    <n v="39"/>
    <n v="16"/>
    <n v="8"/>
    <n v="0"/>
    <n v="1"/>
    <n v="3"/>
    <n v="63"/>
    <n v="4"/>
    <n v="0"/>
    <n v="6.25E-2"/>
    <n v="0.375"/>
    <x v="309"/>
    <n v="0.38983050847457629"/>
  </r>
  <r>
    <n v="412"/>
    <s v="Emmanuel Burriss"/>
    <x v="17"/>
    <n v="2011"/>
    <n v="135"/>
    <n v="51"/>
    <n v="36"/>
    <n v="21"/>
    <n v="7"/>
    <n v="0"/>
    <n v="3"/>
    <n v="1"/>
    <n v="64"/>
    <n v="4"/>
    <n v="0"/>
    <n v="0.14285714285714285"/>
    <n v="0.14285714285714285"/>
    <x v="310"/>
    <n v="0.37777777777777777"/>
  </r>
  <r>
    <n v="402"/>
    <s v="Rob Johnson"/>
    <x v="25"/>
    <n v="2011"/>
    <n v="132"/>
    <n v="52"/>
    <n v="33"/>
    <n v="28"/>
    <n v="20"/>
    <n v="1"/>
    <n v="1"/>
    <n v="3"/>
    <n v="81"/>
    <n v="5"/>
    <n v="3.0303030303030304E-2"/>
    <n v="3.5714285714285712E-2"/>
    <n v="0.15"/>
    <x v="311"/>
    <n v="0.39393939393939392"/>
  </r>
  <r>
    <n v="346"/>
    <s v="Jonathan Herrera"/>
    <x v="14"/>
    <n v="2011"/>
    <n v="254"/>
    <n v="104"/>
    <n v="70"/>
    <n v="44"/>
    <n v="18"/>
    <n v="1"/>
    <n v="5"/>
    <n v="2"/>
    <n v="132"/>
    <n v="8"/>
    <n v="1.4285714285714285E-2"/>
    <n v="0.11363636363636363"/>
    <n v="0.1111111111111111"/>
    <x v="312"/>
    <n v="0.40944881889763779"/>
  </r>
  <r>
    <n v="343"/>
    <s v="Jamey Carroll"/>
    <x v="26"/>
    <n v="2011"/>
    <n v="311"/>
    <n v="105"/>
    <n v="72"/>
    <n v="45"/>
    <n v="26"/>
    <n v="1"/>
    <n v="1"/>
    <n v="6"/>
    <n v="143"/>
    <n v="8"/>
    <n v="1.3888888888888888E-2"/>
    <n v="2.2222222222222223E-2"/>
    <n v="0.23076923076923078"/>
    <x v="313"/>
    <n v="0.33762057877813506"/>
  </r>
  <r>
    <n v="405"/>
    <s v="Austin Kearns"/>
    <x v="2"/>
    <n v="2011"/>
    <n v="134"/>
    <n v="60"/>
    <n v="43"/>
    <n v="23"/>
    <n v="10"/>
    <n v="1"/>
    <n v="1"/>
    <n v="2"/>
    <n v="76"/>
    <n v="4"/>
    <n v="2.3255813953488372E-2"/>
    <n v="4.3478260869565216E-2"/>
    <n v="0.2"/>
    <x v="314"/>
    <n v="0.44776119402985076"/>
  </r>
  <r>
    <n v="400"/>
    <s v="Michael Saunders"/>
    <x v="29"/>
    <n v="2011"/>
    <n v="152"/>
    <n v="68"/>
    <n v="54"/>
    <n v="27"/>
    <n v="17"/>
    <n v="0"/>
    <n v="1"/>
    <n v="4"/>
    <n v="98"/>
    <n v="5"/>
    <n v="0"/>
    <n v="3.7037037037037035E-2"/>
    <n v="0.23529411764705882"/>
    <x v="315"/>
    <n v="0.44736842105263158"/>
  </r>
  <r>
    <n v="449"/>
    <s v="Mike Moustakas"/>
    <x v="11"/>
    <n v="2011"/>
    <n v="103"/>
    <n v="56"/>
    <n v="38"/>
    <n v="24"/>
    <n v="10"/>
    <n v="0"/>
    <n v="1"/>
    <n v="2"/>
    <n v="72"/>
    <n v="3"/>
    <n v="0"/>
    <n v="4.1666666666666664E-2"/>
    <n v="0.2"/>
    <x v="316"/>
    <n v="0.5436893203883495"/>
  </r>
  <r>
    <n v="384"/>
    <s v="Robert Andino"/>
    <x v="23"/>
    <n v="2011"/>
    <n v="237"/>
    <n v="108"/>
    <n v="81"/>
    <n v="51"/>
    <n v="20"/>
    <n v="0"/>
    <n v="5"/>
    <n v="1"/>
    <n v="152"/>
    <n v="6"/>
    <n v="0"/>
    <n v="9.8039215686274508E-2"/>
    <n v="0.05"/>
    <x v="317"/>
    <n v="0.45569620253164556"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  <r>
    <m/>
    <m/>
    <x v="30"/>
    <m/>
    <m/>
    <m/>
    <m/>
    <m/>
    <m/>
    <m/>
    <m/>
    <m/>
    <m/>
    <m/>
    <m/>
    <m/>
    <m/>
    <x v="3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K35" firstHeaderRow="1" firstDataRow="2" firstDataCol="1"/>
  <pivotFields count="19">
    <pivotField showAll="0"/>
    <pivotField showAll="0"/>
    <pivotField axis="axisRow" showAll="0">
      <items count="32">
        <item x="22"/>
        <item x="12"/>
        <item x="3"/>
        <item x="23"/>
        <item x="10"/>
        <item x="24"/>
        <item x="1"/>
        <item x="19"/>
        <item x="2"/>
        <item x="14"/>
        <item x="13"/>
        <item x="28"/>
        <item x="8"/>
        <item x="11"/>
        <item x="26"/>
        <item x="4"/>
        <item x="18"/>
        <item x="20"/>
        <item x="6"/>
        <item x="27"/>
        <item x="21"/>
        <item x="7"/>
        <item x="25"/>
        <item x="29"/>
        <item x="17"/>
        <item x="9"/>
        <item x="16"/>
        <item x="0"/>
        <item x="5"/>
        <item x="15"/>
        <item h="1" x="3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>
      <items count="320"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318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PA" fld="4" baseField="0" baseItem="0" numFmtId="165"/>
    <dataField name="Sum of PA_ROB" fld="5" baseField="0" baseItem="0"/>
    <dataField name="Sum of R1" fld="6" baseField="0" baseItem="0"/>
    <dataField name="Sum of R2" fld="7" baseField="0" baseItem="0"/>
    <dataField name="Sum of R3" fld="8" baseField="0" baseItem="0"/>
    <dataField name="Sum of R1_BI" fld="9" baseField="0" baseItem="0"/>
    <dataField name="Sum of R2_BI" fld="10" baseField="0" baseItem="0"/>
    <dataField name="Sum of R3_BI" fld="11" baseField="0" baseItem="0"/>
    <dataField name="Sum of ROB" fld="12" baseField="0" baseItem="0"/>
    <dataField name="Sum of OBI" fld="13" baseField="0" baseItem="0"/>
  </dataFields>
  <formats count="1">
    <format dxfId="25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sqref="A1:P17"/>
    </sheetView>
  </sheetViews>
  <sheetFormatPr baseColWidth="10" defaultRowHeight="15" x14ac:dyDescent="0"/>
  <cols>
    <col min="1" max="1" width="15" style="8" bestFit="1" customWidth="1"/>
    <col min="2" max="2" width="5.1640625" bestFit="1" customWidth="1"/>
    <col min="3" max="3" width="8.1640625" bestFit="1" customWidth="1"/>
    <col min="4" max="6" width="4.1640625" bestFit="1" customWidth="1"/>
    <col min="7" max="9" width="6" bestFit="1" customWidth="1"/>
    <col min="10" max="10" width="5.1640625" bestFit="1" customWidth="1"/>
    <col min="11" max="11" width="4.1640625" bestFit="1" customWidth="1"/>
    <col min="12" max="14" width="6.5" bestFit="1" customWidth="1"/>
    <col min="15" max="15" width="5.6640625" bestFit="1" customWidth="1"/>
    <col min="16" max="16" width="8" bestFit="1" customWidth="1"/>
  </cols>
  <sheetData>
    <row r="1" spans="1:16" s="8" customFormat="1">
      <c r="A1" s="47" t="s">
        <v>439</v>
      </c>
      <c r="B1" s="47" t="s">
        <v>4</v>
      </c>
      <c r="C1" s="47" t="s">
        <v>5</v>
      </c>
      <c r="D1" s="47" t="s">
        <v>6</v>
      </c>
      <c r="E1" s="47" t="s">
        <v>7</v>
      </c>
      <c r="F1" s="47" t="s">
        <v>8</v>
      </c>
      <c r="G1" s="47" t="s">
        <v>9</v>
      </c>
      <c r="H1" s="47" t="s">
        <v>10</v>
      </c>
      <c r="I1" s="47" t="s">
        <v>11</v>
      </c>
      <c r="J1" s="47" t="s">
        <v>12</v>
      </c>
      <c r="K1" s="47" t="s">
        <v>13</v>
      </c>
      <c r="L1" s="47" t="s">
        <v>14</v>
      </c>
      <c r="M1" s="47" t="s">
        <v>15</v>
      </c>
      <c r="N1" s="47" t="s">
        <v>16</v>
      </c>
      <c r="O1" s="47" t="s">
        <v>17</v>
      </c>
      <c r="P1" s="47" t="s">
        <v>35</v>
      </c>
    </row>
    <row r="2" spans="1:16">
      <c r="A2" s="48" t="s">
        <v>30</v>
      </c>
      <c r="B2" s="53">
        <v>84</v>
      </c>
      <c r="C2" s="54">
        <v>35</v>
      </c>
      <c r="D2" s="53">
        <v>24</v>
      </c>
      <c r="E2" s="59">
        <v>15</v>
      </c>
      <c r="F2" s="54">
        <v>7</v>
      </c>
      <c r="G2" s="53">
        <v>3</v>
      </c>
      <c r="H2" s="59">
        <v>4</v>
      </c>
      <c r="I2" s="54">
        <v>2</v>
      </c>
      <c r="J2" s="53">
        <v>46</v>
      </c>
      <c r="K2" s="54">
        <v>9</v>
      </c>
      <c r="L2" s="26">
        <f t="shared" ref="L2:L16" si="0">G2/D2</f>
        <v>0.125</v>
      </c>
      <c r="M2" s="27">
        <f t="shared" ref="M2:M17" si="1">H2/E2</f>
        <v>0.26666666666666666</v>
      </c>
      <c r="N2" s="28">
        <f t="shared" ref="N2:N17" si="2">I2/F2</f>
        <v>0.2857142857142857</v>
      </c>
      <c r="O2" s="26">
        <f t="shared" ref="O2:O16" si="3">K2/J2</f>
        <v>0.19565217391304349</v>
      </c>
      <c r="P2" s="28">
        <f>C2/B2</f>
        <v>0.41666666666666669</v>
      </c>
    </row>
    <row r="3" spans="1:16">
      <c r="A3" s="49" t="s">
        <v>22</v>
      </c>
      <c r="B3" s="55">
        <v>252</v>
      </c>
      <c r="C3" s="56">
        <v>124</v>
      </c>
      <c r="D3" s="55">
        <v>90</v>
      </c>
      <c r="E3" s="60">
        <v>48</v>
      </c>
      <c r="F3" s="56">
        <v>28</v>
      </c>
      <c r="G3" s="55">
        <v>11</v>
      </c>
      <c r="H3" s="60">
        <v>10</v>
      </c>
      <c r="I3" s="56">
        <v>10</v>
      </c>
      <c r="J3" s="55">
        <v>166</v>
      </c>
      <c r="K3" s="56">
        <v>31</v>
      </c>
      <c r="L3" s="29">
        <f t="shared" si="0"/>
        <v>0.12222222222222222</v>
      </c>
      <c r="M3" s="30">
        <f t="shared" si="1"/>
        <v>0.20833333333333334</v>
      </c>
      <c r="N3" s="31">
        <f t="shared" si="2"/>
        <v>0.35714285714285715</v>
      </c>
      <c r="O3" s="29">
        <f t="shared" si="3"/>
        <v>0.18674698795180722</v>
      </c>
      <c r="P3" s="31">
        <f t="shared" ref="P3:P17" si="4">C3/B3</f>
        <v>0.49206349206349204</v>
      </c>
    </row>
    <row r="4" spans="1:16">
      <c r="A4" s="49" t="s">
        <v>20</v>
      </c>
      <c r="B4" s="55">
        <v>381</v>
      </c>
      <c r="C4" s="56">
        <v>151</v>
      </c>
      <c r="D4" s="55">
        <v>94</v>
      </c>
      <c r="E4" s="60">
        <v>60</v>
      </c>
      <c r="F4" s="56">
        <v>38</v>
      </c>
      <c r="G4" s="55">
        <v>9</v>
      </c>
      <c r="H4" s="60">
        <v>9</v>
      </c>
      <c r="I4" s="56">
        <v>15</v>
      </c>
      <c r="J4" s="55">
        <v>192</v>
      </c>
      <c r="K4" s="56">
        <v>33</v>
      </c>
      <c r="L4" s="29">
        <f t="shared" si="0"/>
        <v>9.5744680851063829E-2</v>
      </c>
      <c r="M4" s="30">
        <f t="shared" si="1"/>
        <v>0.15</v>
      </c>
      <c r="N4" s="31">
        <f t="shared" si="2"/>
        <v>0.39473684210526316</v>
      </c>
      <c r="O4" s="29">
        <f t="shared" si="3"/>
        <v>0.171875</v>
      </c>
      <c r="P4" s="31">
        <f t="shared" si="4"/>
        <v>0.39632545931758528</v>
      </c>
    </row>
    <row r="5" spans="1:16">
      <c r="A5" s="49" t="s">
        <v>18</v>
      </c>
      <c r="B5" s="55">
        <v>352</v>
      </c>
      <c r="C5" s="56">
        <v>153</v>
      </c>
      <c r="D5" s="55">
        <v>93</v>
      </c>
      <c r="E5" s="60">
        <v>77</v>
      </c>
      <c r="F5" s="56">
        <v>41</v>
      </c>
      <c r="G5" s="55">
        <v>6</v>
      </c>
      <c r="H5" s="60">
        <v>13</v>
      </c>
      <c r="I5" s="56">
        <v>16</v>
      </c>
      <c r="J5" s="55">
        <v>211</v>
      </c>
      <c r="K5" s="56">
        <v>35</v>
      </c>
      <c r="L5" s="29">
        <f t="shared" si="0"/>
        <v>6.4516129032258063E-2</v>
      </c>
      <c r="M5" s="30">
        <f t="shared" si="1"/>
        <v>0.16883116883116883</v>
      </c>
      <c r="N5" s="31">
        <f t="shared" si="2"/>
        <v>0.3902439024390244</v>
      </c>
      <c r="O5" s="29">
        <f t="shared" si="3"/>
        <v>0.16587677725118483</v>
      </c>
      <c r="P5" s="31">
        <f t="shared" si="4"/>
        <v>0.43465909090909088</v>
      </c>
    </row>
    <row r="6" spans="1:16">
      <c r="A6" s="49" t="s">
        <v>21</v>
      </c>
      <c r="B6" s="55">
        <v>355</v>
      </c>
      <c r="C6" s="56">
        <v>149</v>
      </c>
      <c r="D6" s="55">
        <v>95</v>
      </c>
      <c r="E6" s="60">
        <v>72</v>
      </c>
      <c r="F6" s="56">
        <v>28</v>
      </c>
      <c r="G6" s="55">
        <v>7</v>
      </c>
      <c r="H6" s="60">
        <v>11</v>
      </c>
      <c r="I6" s="56">
        <v>14</v>
      </c>
      <c r="J6" s="55">
        <v>195</v>
      </c>
      <c r="K6" s="56">
        <v>32</v>
      </c>
      <c r="L6" s="29">
        <f t="shared" si="0"/>
        <v>7.3684210526315783E-2</v>
      </c>
      <c r="M6" s="30">
        <f t="shared" si="1"/>
        <v>0.15277777777777779</v>
      </c>
      <c r="N6" s="31">
        <f t="shared" si="2"/>
        <v>0.5</v>
      </c>
      <c r="O6" s="29">
        <f t="shared" si="3"/>
        <v>0.1641025641025641</v>
      </c>
      <c r="P6" s="31">
        <f t="shared" si="4"/>
        <v>0.41971830985915493</v>
      </c>
    </row>
    <row r="7" spans="1:16">
      <c r="A7" s="49" t="s">
        <v>23</v>
      </c>
      <c r="B7" s="55">
        <v>302</v>
      </c>
      <c r="C7" s="56">
        <v>148</v>
      </c>
      <c r="D7" s="55">
        <v>88</v>
      </c>
      <c r="E7" s="60">
        <v>68</v>
      </c>
      <c r="F7" s="56">
        <v>32</v>
      </c>
      <c r="G7" s="55">
        <v>6</v>
      </c>
      <c r="H7" s="60">
        <v>12</v>
      </c>
      <c r="I7" s="56">
        <v>11</v>
      </c>
      <c r="J7" s="55">
        <v>188</v>
      </c>
      <c r="K7" s="56">
        <v>29</v>
      </c>
      <c r="L7" s="29">
        <f t="shared" si="0"/>
        <v>6.8181818181818177E-2</v>
      </c>
      <c r="M7" s="30">
        <f t="shared" si="1"/>
        <v>0.17647058823529413</v>
      </c>
      <c r="N7" s="31">
        <f t="shared" si="2"/>
        <v>0.34375</v>
      </c>
      <c r="O7" s="29">
        <f t="shared" si="3"/>
        <v>0.15425531914893617</v>
      </c>
      <c r="P7" s="31">
        <f t="shared" si="4"/>
        <v>0.49006622516556292</v>
      </c>
    </row>
    <row r="8" spans="1:16">
      <c r="A8" s="49" t="s">
        <v>25</v>
      </c>
      <c r="B8" s="55">
        <v>263</v>
      </c>
      <c r="C8" s="56">
        <v>94</v>
      </c>
      <c r="D8" s="55">
        <v>65</v>
      </c>
      <c r="E8" s="60">
        <v>48</v>
      </c>
      <c r="F8" s="56">
        <v>23</v>
      </c>
      <c r="G8" s="55">
        <v>2</v>
      </c>
      <c r="H8" s="60">
        <v>12</v>
      </c>
      <c r="I8" s="56">
        <v>7</v>
      </c>
      <c r="J8" s="55">
        <v>136</v>
      </c>
      <c r="K8" s="56">
        <v>21</v>
      </c>
      <c r="L8" s="29">
        <f t="shared" si="0"/>
        <v>3.0769230769230771E-2</v>
      </c>
      <c r="M8" s="30">
        <f t="shared" si="1"/>
        <v>0.25</v>
      </c>
      <c r="N8" s="31">
        <f t="shared" si="2"/>
        <v>0.30434782608695654</v>
      </c>
      <c r="O8" s="29">
        <f t="shared" si="3"/>
        <v>0.15441176470588236</v>
      </c>
      <c r="P8" s="31">
        <f t="shared" si="4"/>
        <v>0.35741444866920152</v>
      </c>
    </row>
    <row r="9" spans="1:16">
      <c r="A9" s="49" t="s">
        <v>24</v>
      </c>
      <c r="B9" s="55">
        <v>269</v>
      </c>
      <c r="C9" s="56">
        <v>116</v>
      </c>
      <c r="D9" s="55">
        <v>67</v>
      </c>
      <c r="E9" s="60">
        <v>64</v>
      </c>
      <c r="F9" s="56">
        <v>26</v>
      </c>
      <c r="G9" s="55">
        <v>5</v>
      </c>
      <c r="H9" s="60">
        <v>9</v>
      </c>
      <c r="I9" s="56">
        <v>8</v>
      </c>
      <c r="J9" s="55">
        <v>157</v>
      </c>
      <c r="K9" s="56">
        <v>22</v>
      </c>
      <c r="L9" s="29">
        <f t="shared" si="0"/>
        <v>7.4626865671641784E-2</v>
      </c>
      <c r="M9" s="30">
        <f t="shared" si="1"/>
        <v>0.140625</v>
      </c>
      <c r="N9" s="31">
        <f t="shared" si="2"/>
        <v>0.30769230769230771</v>
      </c>
      <c r="O9" s="29">
        <f t="shared" si="3"/>
        <v>0.14012738853503184</v>
      </c>
      <c r="P9" s="31">
        <f t="shared" si="4"/>
        <v>0.43122676579925651</v>
      </c>
    </row>
    <row r="10" spans="1:16">
      <c r="A10" s="49" t="s">
        <v>28</v>
      </c>
      <c r="B10" s="55">
        <v>127</v>
      </c>
      <c r="C10" s="56">
        <v>53</v>
      </c>
      <c r="D10" s="55">
        <v>31</v>
      </c>
      <c r="E10" s="60">
        <v>33</v>
      </c>
      <c r="F10" s="56">
        <v>14</v>
      </c>
      <c r="G10" s="55">
        <v>1</v>
      </c>
      <c r="H10" s="60">
        <v>3</v>
      </c>
      <c r="I10" s="56">
        <v>6</v>
      </c>
      <c r="J10" s="55">
        <v>78</v>
      </c>
      <c r="K10" s="56">
        <v>10</v>
      </c>
      <c r="L10" s="29">
        <f t="shared" si="0"/>
        <v>3.2258064516129031E-2</v>
      </c>
      <c r="M10" s="30">
        <f t="shared" si="1"/>
        <v>9.0909090909090912E-2</v>
      </c>
      <c r="N10" s="31">
        <f t="shared" si="2"/>
        <v>0.42857142857142855</v>
      </c>
      <c r="O10" s="29">
        <f t="shared" si="3"/>
        <v>0.12820512820512819</v>
      </c>
      <c r="P10" s="31">
        <f t="shared" si="4"/>
        <v>0.41732283464566927</v>
      </c>
    </row>
    <row r="11" spans="1:16">
      <c r="A11" s="49" t="s">
        <v>26</v>
      </c>
      <c r="B11" s="55">
        <v>200</v>
      </c>
      <c r="C11" s="56">
        <v>89</v>
      </c>
      <c r="D11" s="55">
        <v>56</v>
      </c>
      <c r="E11" s="60">
        <v>37</v>
      </c>
      <c r="F11" s="56">
        <v>20</v>
      </c>
      <c r="G11" s="55">
        <v>3</v>
      </c>
      <c r="H11" s="60">
        <v>4</v>
      </c>
      <c r="I11" s="56">
        <v>7</v>
      </c>
      <c r="J11" s="55">
        <v>113</v>
      </c>
      <c r="K11" s="56">
        <v>14</v>
      </c>
      <c r="L11" s="29">
        <f t="shared" si="0"/>
        <v>5.3571428571428568E-2</v>
      </c>
      <c r="M11" s="30">
        <f t="shared" si="1"/>
        <v>0.10810810810810811</v>
      </c>
      <c r="N11" s="31">
        <f t="shared" si="2"/>
        <v>0.35</v>
      </c>
      <c r="O11" s="29">
        <f t="shared" si="3"/>
        <v>0.12389380530973451</v>
      </c>
      <c r="P11" s="31">
        <f t="shared" si="4"/>
        <v>0.44500000000000001</v>
      </c>
    </row>
    <row r="12" spans="1:16">
      <c r="A12" s="49" t="s">
        <v>27</v>
      </c>
      <c r="B12" s="55">
        <v>203</v>
      </c>
      <c r="C12" s="56">
        <v>84</v>
      </c>
      <c r="D12" s="55">
        <v>55</v>
      </c>
      <c r="E12" s="60">
        <v>36</v>
      </c>
      <c r="F12" s="56">
        <v>18</v>
      </c>
      <c r="G12" s="55">
        <v>5</v>
      </c>
      <c r="H12" s="60">
        <v>2</v>
      </c>
      <c r="I12" s="56">
        <v>6</v>
      </c>
      <c r="J12" s="55">
        <v>109</v>
      </c>
      <c r="K12" s="56">
        <v>13</v>
      </c>
      <c r="L12" s="29">
        <f t="shared" si="0"/>
        <v>9.0909090909090912E-2</v>
      </c>
      <c r="M12" s="30">
        <f t="shared" si="1"/>
        <v>5.5555555555555552E-2</v>
      </c>
      <c r="N12" s="31">
        <f t="shared" si="2"/>
        <v>0.33333333333333331</v>
      </c>
      <c r="O12" s="29">
        <f t="shared" si="3"/>
        <v>0.11926605504587157</v>
      </c>
      <c r="P12" s="31">
        <f t="shared" si="4"/>
        <v>0.41379310344827586</v>
      </c>
    </row>
    <row r="13" spans="1:16">
      <c r="A13" s="49" t="s">
        <v>29</v>
      </c>
      <c r="B13" s="55">
        <v>145</v>
      </c>
      <c r="C13" s="56">
        <v>73</v>
      </c>
      <c r="D13" s="55">
        <v>48</v>
      </c>
      <c r="E13" s="60">
        <v>36</v>
      </c>
      <c r="F13" s="56">
        <v>18</v>
      </c>
      <c r="G13" s="55">
        <v>3</v>
      </c>
      <c r="H13" s="60">
        <v>3</v>
      </c>
      <c r="I13" s="56">
        <v>4</v>
      </c>
      <c r="J13" s="55">
        <v>102</v>
      </c>
      <c r="K13" s="56">
        <v>10</v>
      </c>
      <c r="L13" s="29">
        <f t="shared" si="0"/>
        <v>6.25E-2</v>
      </c>
      <c r="M13" s="30">
        <f t="shared" si="1"/>
        <v>8.3333333333333329E-2</v>
      </c>
      <c r="N13" s="31">
        <f t="shared" si="2"/>
        <v>0.22222222222222221</v>
      </c>
      <c r="O13" s="29">
        <f t="shared" si="3"/>
        <v>9.8039215686274508E-2</v>
      </c>
      <c r="P13" s="31">
        <f t="shared" si="4"/>
        <v>0.50344827586206897</v>
      </c>
    </row>
    <row r="14" spans="1:16">
      <c r="A14" s="49" t="s">
        <v>32</v>
      </c>
      <c r="B14" s="55">
        <v>102</v>
      </c>
      <c r="C14" s="56">
        <v>54</v>
      </c>
      <c r="D14" s="55">
        <v>28</v>
      </c>
      <c r="E14" s="60">
        <v>29</v>
      </c>
      <c r="F14" s="56">
        <v>10</v>
      </c>
      <c r="G14" s="55">
        <v>1</v>
      </c>
      <c r="H14" s="60">
        <v>3</v>
      </c>
      <c r="I14" s="56">
        <v>2</v>
      </c>
      <c r="J14" s="55">
        <v>67</v>
      </c>
      <c r="K14" s="56">
        <v>6</v>
      </c>
      <c r="L14" s="29">
        <f t="shared" si="0"/>
        <v>3.5714285714285712E-2</v>
      </c>
      <c r="M14" s="30">
        <f t="shared" si="1"/>
        <v>0.10344827586206896</v>
      </c>
      <c r="N14" s="31">
        <f t="shared" si="2"/>
        <v>0.2</v>
      </c>
      <c r="O14" s="29">
        <f t="shared" si="3"/>
        <v>8.9552238805970144E-2</v>
      </c>
      <c r="P14" s="31">
        <f t="shared" si="4"/>
        <v>0.52941176470588236</v>
      </c>
    </row>
    <row r="15" spans="1:16">
      <c r="A15" s="49" t="s">
        <v>31</v>
      </c>
      <c r="B15" s="55">
        <v>184</v>
      </c>
      <c r="C15" s="56">
        <v>73</v>
      </c>
      <c r="D15" s="55">
        <v>48</v>
      </c>
      <c r="E15" s="60">
        <v>37</v>
      </c>
      <c r="F15" s="56">
        <v>14</v>
      </c>
      <c r="G15" s="55">
        <v>0</v>
      </c>
      <c r="H15" s="60">
        <v>4</v>
      </c>
      <c r="I15" s="56">
        <v>4</v>
      </c>
      <c r="J15" s="55">
        <v>99</v>
      </c>
      <c r="K15" s="56">
        <v>8</v>
      </c>
      <c r="L15" s="29">
        <f t="shared" si="0"/>
        <v>0</v>
      </c>
      <c r="M15" s="30">
        <f t="shared" si="1"/>
        <v>0.10810810810810811</v>
      </c>
      <c r="N15" s="31">
        <f t="shared" si="2"/>
        <v>0.2857142857142857</v>
      </c>
      <c r="O15" s="29">
        <f t="shared" si="3"/>
        <v>8.0808080808080815E-2</v>
      </c>
      <c r="P15" s="31">
        <f t="shared" si="4"/>
        <v>0.39673913043478259</v>
      </c>
    </row>
    <row r="16" spans="1:16">
      <c r="A16" s="50" t="s">
        <v>33</v>
      </c>
      <c r="B16" s="57">
        <v>84</v>
      </c>
      <c r="C16" s="58">
        <v>35</v>
      </c>
      <c r="D16" s="57">
        <v>22</v>
      </c>
      <c r="E16" s="61">
        <v>12</v>
      </c>
      <c r="F16" s="58">
        <v>7</v>
      </c>
      <c r="G16" s="57">
        <v>1</v>
      </c>
      <c r="H16" s="61">
        <v>0</v>
      </c>
      <c r="I16" s="58">
        <v>1</v>
      </c>
      <c r="J16" s="57">
        <v>41</v>
      </c>
      <c r="K16" s="58">
        <v>2</v>
      </c>
      <c r="L16" s="32">
        <f t="shared" si="0"/>
        <v>4.5454545454545456E-2</v>
      </c>
      <c r="M16" s="33">
        <f t="shared" si="1"/>
        <v>0</v>
      </c>
      <c r="N16" s="34">
        <f t="shared" si="2"/>
        <v>0.14285714285714285</v>
      </c>
      <c r="O16" s="32">
        <f t="shared" si="3"/>
        <v>4.878048780487805E-2</v>
      </c>
      <c r="P16" s="34">
        <f t="shared" si="4"/>
        <v>0.41666666666666669</v>
      </c>
    </row>
    <row r="17" spans="1:16">
      <c r="A17" s="47" t="s">
        <v>34</v>
      </c>
      <c r="B17" s="51">
        <f>SUM(B2:B16)</f>
        <v>3303</v>
      </c>
      <c r="C17" s="51">
        <f>SUM(C2:C16)</f>
        <v>1431</v>
      </c>
      <c r="D17" s="51">
        <f>SUM(D2:D16)</f>
        <v>904</v>
      </c>
      <c r="E17" s="51">
        <f t="shared" ref="E17:G17" si="5">SUM(E2:E16)</f>
        <v>672</v>
      </c>
      <c r="F17" s="51">
        <f t="shared" si="5"/>
        <v>324</v>
      </c>
      <c r="G17" s="51">
        <f t="shared" si="5"/>
        <v>63</v>
      </c>
      <c r="H17" s="51">
        <f t="shared" ref="H17" si="6">SUM(H2:H16)</f>
        <v>99</v>
      </c>
      <c r="I17" s="51">
        <f t="shared" ref="I17:J17" si="7">SUM(I2:I16)</f>
        <v>113</v>
      </c>
      <c r="J17" s="51">
        <f t="shared" si="7"/>
        <v>1900</v>
      </c>
      <c r="K17" s="51">
        <f t="shared" ref="K17" si="8">SUM(K2:K16)</f>
        <v>275</v>
      </c>
      <c r="L17" s="52">
        <f>G17/D17</f>
        <v>6.9690265486725661E-2</v>
      </c>
      <c r="M17" s="52">
        <f t="shared" si="1"/>
        <v>0.14732142857142858</v>
      </c>
      <c r="N17" s="52">
        <f t="shared" si="2"/>
        <v>0.34876543209876543</v>
      </c>
      <c r="O17" s="52">
        <f>K17/J17</f>
        <v>0.14473684210526316</v>
      </c>
      <c r="P17" s="52">
        <f t="shared" si="4"/>
        <v>0.43324250681198911</v>
      </c>
    </row>
  </sheetData>
  <sortState ref="A2:R24">
    <sortCondition descending="1" ref="O2:O24"/>
  </sortState>
  <conditionalFormatting sqref="L2:L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workbookViewId="0">
      <selection activeCell="A4" sqref="A4:K35"/>
    </sheetView>
  </sheetViews>
  <sheetFormatPr baseColWidth="10" defaultRowHeight="15" x14ac:dyDescent="0"/>
  <cols>
    <col min="1" max="1" width="13" customWidth="1"/>
    <col min="2" max="2" width="9.5" customWidth="1"/>
    <col min="3" max="3" width="14" customWidth="1"/>
    <col min="4" max="6" width="9.5" customWidth="1"/>
    <col min="7" max="9" width="12.1640625" customWidth="1"/>
    <col min="10" max="10" width="10.83203125" customWidth="1"/>
    <col min="11" max="11" width="10.33203125" customWidth="1"/>
    <col min="12" max="21" width="12.1640625" bestFit="1" customWidth="1"/>
    <col min="22" max="22" width="8.1640625" bestFit="1" customWidth="1"/>
    <col min="23" max="26" width="12.1640625" bestFit="1" customWidth="1"/>
    <col min="27" max="27" width="11.1640625" bestFit="1" customWidth="1"/>
    <col min="28" max="31" width="12.1640625" bestFit="1" customWidth="1"/>
    <col min="32" max="32" width="7.1640625" bestFit="1" customWidth="1"/>
    <col min="33" max="35" width="12.1640625" bestFit="1" customWidth="1"/>
    <col min="36" max="36" width="11.1640625" bestFit="1" customWidth="1"/>
    <col min="37" max="42" width="12.1640625" bestFit="1" customWidth="1"/>
    <col min="43" max="43" width="8.1640625" bestFit="1" customWidth="1"/>
    <col min="44" max="56" width="12.1640625" bestFit="1" customWidth="1"/>
    <col min="57" max="57" width="4.1640625" bestFit="1" customWidth="1"/>
    <col min="58" max="62" width="12.1640625" bestFit="1" customWidth="1"/>
    <col min="63" max="63" width="10.1640625" bestFit="1" customWidth="1"/>
    <col min="64" max="81" width="12.1640625" bestFit="1" customWidth="1"/>
    <col min="82" max="82" width="9.1640625" bestFit="1" customWidth="1"/>
    <col min="83" max="86" width="12.1640625" bestFit="1" customWidth="1"/>
    <col min="87" max="87" width="6.1640625" bestFit="1" customWidth="1"/>
    <col min="88" max="105" width="12.1640625" bestFit="1" customWidth="1"/>
    <col min="106" max="106" width="11.1640625" bestFit="1" customWidth="1"/>
    <col min="107" max="113" width="12.1640625" bestFit="1" customWidth="1"/>
    <col min="114" max="114" width="11.1640625" bestFit="1" customWidth="1"/>
    <col min="115" max="115" width="5.1640625" bestFit="1" customWidth="1"/>
    <col min="116" max="120" width="12.1640625" bestFit="1" customWidth="1"/>
    <col min="121" max="121" width="11.1640625" bestFit="1" customWidth="1"/>
    <col min="122" max="125" width="12.1640625" bestFit="1" customWidth="1"/>
    <col min="126" max="126" width="11.1640625" bestFit="1" customWidth="1"/>
    <col min="127" max="130" width="12.1640625" bestFit="1" customWidth="1"/>
    <col min="131" max="131" width="6.1640625" bestFit="1" customWidth="1"/>
    <col min="132" max="134" width="12.1640625" bestFit="1" customWidth="1"/>
    <col min="135" max="136" width="11.1640625" bestFit="1" customWidth="1"/>
    <col min="137" max="152" width="12.1640625" bestFit="1" customWidth="1"/>
    <col min="153" max="153" width="11.1640625" bestFit="1" customWidth="1"/>
    <col min="154" max="156" width="12.1640625" bestFit="1" customWidth="1"/>
    <col min="157" max="157" width="11.1640625" bestFit="1" customWidth="1"/>
    <col min="158" max="172" width="12.1640625" bestFit="1" customWidth="1"/>
    <col min="173" max="173" width="11.1640625" bestFit="1" customWidth="1"/>
    <col min="174" max="186" width="12.1640625" bestFit="1" customWidth="1"/>
    <col min="187" max="188" width="11.1640625" bestFit="1" customWidth="1"/>
    <col min="189" max="193" width="12.1640625" bestFit="1" customWidth="1"/>
    <col min="194" max="194" width="10.1640625" bestFit="1" customWidth="1"/>
    <col min="195" max="197" width="12.1640625" bestFit="1" customWidth="1"/>
    <col min="198" max="198" width="11.1640625" bestFit="1" customWidth="1"/>
    <col min="199" max="202" width="12.1640625" bestFit="1" customWidth="1"/>
    <col min="203" max="203" width="5.1640625" bestFit="1" customWidth="1"/>
    <col min="204" max="221" width="12.1640625" bestFit="1" customWidth="1"/>
    <col min="222" max="222" width="11.1640625" bestFit="1" customWidth="1"/>
    <col min="223" max="225" width="12.1640625" bestFit="1" customWidth="1"/>
    <col min="226" max="226" width="8.1640625" bestFit="1" customWidth="1"/>
    <col min="227" max="234" width="12.1640625" bestFit="1" customWidth="1"/>
    <col min="235" max="235" width="5.1640625" bestFit="1" customWidth="1"/>
    <col min="236" max="260" width="12.1640625" bestFit="1" customWidth="1"/>
    <col min="261" max="261" width="9.1640625" bestFit="1" customWidth="1"/>
    <col min="262" max="274" width="12.1640625" bestFit="1" customWidth="1"/>
    <col min="275" max="275" width="5.1640625" bestFit="1" customWidth="1"/>
    <col min="276" max="277" width="12.1640625" bestFit="1" customWidth="1"/>
    <col min="278" max="279" width="11.1640625" bestFit="1" customWidth="1"/>
    <col min="280" max="292" width="12.1640625" bestFit="1" customWidth="1"/>
    <col min="293" max="293" width="7.1640625" bestFit="1" customWidth="1"/>
    <col min="294" max="297" width="12.1640625" bestFit="1" customWidth="1"/>
    <col min="298" max="298" width="11.1640625" bestFit="1" customWidth="1"/>
    <col min="299" max="318" width="12.1640625" bestFit="1" customWidth="1"/>
    <col min="319" max="319" width="5.1640625" bestFit="1" customWidth="1"/>
    <col min="320" max="320" width="6.83203125" bestFit="1" customWidth="1"/>
  </cols>
  <sheetData>
    <row r="3" spans="1:11">
      <c r="B3" s="2" t="s">
        <v>423</v>
      </c>
    </row>
    <row r="4" spans="1:11">
      <c r="A4" s="2" t="s">
        <v>421</v>
      </c>
      <c r="B4" t="s">
        <v>424</v>
      </c>
      <c r="C4" t="s">
        <v>425</v>
      </c>
      <c r="D4" t="s">
        <v>426</v>
      </c>
      <c r="E4" t="s">
        <v>427</v>
      </c>
      <c r="F4" t="s">
        <v>428</v>
      </c>
      <c r="G4" t="s">
        <v>429</v>
      </c>
      <c r="H4" t="s">
        <v>430</v>
      </c>
      <c r="I4" t="s">
        <v>431</v>
      </c>
      <c r="J4" t="s">
        <v>432</v>
      </c>
      <c r="K4" t="s">
        <v>433</v>
      </c>
    </row>
    <row r="5" spans="1:11">
      <c r="A5" s="3" t="s">
        <v>121</v>
      </c>
      <c r="B5" s="5">
        <v>3272</v>
      </c>
      <c r="C5" s="5">
        <v>1425</v>
      </c>
      <c r="D5" s="5">
        <v>906</v>
      </c>
      <c r="E5" s="5">
        <v>655</v>
      </c>
      <c r="F5" s="5">
        <v>327</v>
      </c>
      <c r="G5" s="5">
        <v>43</v>
      </c>
      <c r="H5" s="5">
        <v>99</v>
      </c>
      <c r="I5" s="5">
        <v>106</v>
      </c>
      <c r="J5" s="5">
        <v>1888</v>
      </c>
      <c r="K5" s="5">
        <v>248</v>
      </c>
    </row>
    <row r="6" spans="1:11">
      <c r="A6" s="3" t="s">
        <v>74</v>
      </c>
      <c r="B6" s="5">
        <v>3071</v>
      </c>
      <c r="C6" s="5">
        <v>1296</v>
      </c>
      <c r="D6" s="5">
        <v>836</v>
      </c>
      <c r="E6" s="5">
        <v>599</v>
      </c>
      <c r="F6" s="5">
        <v>306</v>
      </c>
      <c r="G6" s="5">
        <v>61</v>
      </c>
      <c r="H6" s="5">
        <v>98</v>
      </c>
      <c r="I6" s="5">
        <v>116</v>
      </c>
      <c r="J6" s="5">
        <v>1741</v>
      </c>
      <c r="K6" s="5">
        <v>275</v>
      </c>
    </row>
    <row r="7" spans="1:11">
      <c r="A7" s="3" t="s">
        <v>85</v>
      </c>
      <c r="B7" s="5">
        <v>2905</v>
      </c>
      <c r="C7" s="5">
        <v>1147</v>
      </c>
      <c r="D7" s="5">
        <v>798</v>
      </c>
      <c r="E7" s="5">
        <v>519</v>
      </c>
      <c r="F7" s="5">
        <v>220</v>
      </c>
      <c r="G7" s="5">
        <v>44</v>
      </c>
      <c r="H7" s="5">
        <v>90</v>
      </c>
      <c r="I7" s="5">
        <v>73</v>
      </c>
      <c r="J7" s="5">
        <v>1537</v>
      </c>
      <c r="K7" s="5">
        <v>207</v>
      </c>
    </row>
    <row r="8" spans="1:11">
      <c r="A8" s="3" t="s">
        <v>97</v>
      </c>
      <c r="B8" s="5">
        <v>3080</v>
      </c>
      <c r="C8" s="5">
        <v>1310</v>
      </c>
      <c r="D8" s="5">
        <v>945</v>
      </c>
      <c r="E8" s="5">
        <v>568</v>
      </c>
      <c r="F8" s="5">
        <v>289</v>
      </c>
      <c r="G8" s="5">
        <v>40</v>
      </c>
      <c r="H8" s="5">
        <v>91</v>
      </c>
      <c r="I8" s="5">
        <v>92</v>
      </c>
      <c r="J8" s="5">
        <v>1802</v>
      </c>
      <c r="K8" s="5">
        <v>223</v>
      </c>
    </row>
    <row r="9" spans="1:11">
      <c r="A9" s="3" t="s">
        <v>37</v>
      </c>
      <c r="B9" s="5">
        <v>3314</v>
      </c>
      <c r="C9" s="5">
        <v>1543</v>
      </c>
      <c r="D9" s="5">
        <v>1069</v>
      </c>
      <c r="E9" s="5">
        <v>723</v>
      </c>
      <c r="F9" s="5">
        <v>415</v>
      </c>
      <c r="G9" s="5">
        <v>61</v>
      </c>
      <c r="H9" s="5">
        <v>120</v>
      </c>
      <c r="I9" s="5">
        <v>149</v>
      </c>
      <c r="J9" s="5">
        <v>2207</v>
      </c>
      <c r="K9" s="5">
        <v>330</v>
      </c>
    </row>
    <row r="10" spans="1:11">
      <c r="A10" s="3" t="s">
        <v>56</v>
      </c>
      <c r="B10" s="5">
        <v>3395</v>
      </c>
      <c r="C10" s="5">
        <v>1475</v>
      </c>
      <c r="D10" s="5">
        <v>1067</v>
      </c>
      <c r="E10" s="5">
        <v>668</v>
      </c>
      <c r="F10" s="5">
        <v>336</v>
      </c>
      <c r="G10" s="5">
        <v>48</v>
      </c>
      <c r="H10" s="5">
        <v>97</v>
      </c>
      <c r="I10" s="5">
        <v>109</v>
      </c>
      <c r="J10" s="5">
        <v>2071</v>
      </c>
      <c r="K10" s="5">
        <v>254</v>
      </c>
    </row>
    <row r="11" spans="1:11">
      <c r="A11" s="3" t="s">
        <v>95</v>
      </c>
      <c r="B11" s="5">
        <v>3112</v>
      </c>
      <c r="C11" s="5">
        <v>1399</v>
      </c>
      <c r="D11" s="5">
        <v>978</v>
      </c>
      <c r="E11" s="5">
        <v>600</v>
      </c>
      <c r="F11" s="5">
        <v>324</v>
      </c>
      <c r="G11" s="5">
        <v>53</v>
      </c>
      <c r="H11" s="5">
        <v>85</v>
      </c>
      <c r="I11" s="5">
        <v>114</v>
      </c>
      <c r="J11" s="5">
        <v>1902</v>
      </c>
      <c r="K11" s="5">
        <v>252</v>
      </c>
    </row>
    <row r="12" spans="1:11">
      <c r="A12" s="3" t="s">
        <v>64</v>
      </c>
      <c r="B12" s="5">
        <v>3363</v>
      </c>
      <c r="C12" s="5">
        <v>1469</v>
      </c>
      <c r="D12" s="5">
        <v>1048</v>
      </c>
      <c r="E12" s="5">
        <v>708</v>
      </c>
      <c r="F12" s="5">
        <v>340</v>
      </c>
      <c r="G12" s="5">
        <v>57</v>
      </c>
      <c r="H12" s="5">
        <v>109</v>
      </c>
      <c r="I12" s="5">
        <v>138</v>
      </c>
      <c r="J12" s="5">
        <v>2096</v>
      </c>
      <c r="K12" s="5">
        <v>304</v>
      </c>
    </row>
    <row r="13" spans="1:11">
      <c r="A13" s="3" t="s">
        <v>93</v>
      </c>
      <c r="B13" s="5">
        <v>3169</v>
      </c>
      <c r="C13" s="5">
        <v>1349</v>
      </c>
      <c r="D13" s="5">
        <v>942</v>
      </c>
      <c r="E13" s="5">
        <v>633</v>
      </c>
      <c r="F13" s="5">
        <v>320</v>
      </c>
      <c r="G13" s="5">
        <v>47</v>
      </c>
      <c r="H13" s="5">
        <v>105</v>
      </c>
      <c r="I13" s="5">
        <v>126</v>
      </c>
      <c r="J13" s="5">
        <v>1895</v>
      </c>
      <c r="K13" s="5">
        <v>278</v>
      </c>
    </row>
    <row r="14" spans="1:11">
      <c r="A14" s="3" t="s">
        <v>76</v>
      </c>
      <c r="B14" s="5">
        <v>2883</v>
      </c>
      <c r="C14" s="5">
        <v>1264</v>
      </c>
      <c r="D14" s="5">
        <v>849</v>
      </c>
      <c r="E14" s="5">
        <v>584</v>
      </c>
      <c r="F14" s="5">
        <v>308</v>
      </c>
      <c r="G14" s="5">
        <v>38</v>
      </c>
      <c r="H14" s="5">
        <v>97</v>
      </c>
      <c r="I14" s="5">
        <v>111</v>
      </c>
      <c r="J14" s="5">
        <v>1741</v>
      </c>
      <c r="K14" s="5">
        <v>246</v>
      </c>
    </row>
    <row r="15" spans="1:11">
      <c r="A15" s="3" t="s">
        <v>62</v>
      </c>
      <c r="B15" s="5">
        <v>3283</v>
      </c>
      <c r="C15" s="5">
        <v>1532</v>
      </c>
      <c r="D15" s="5">
        <v>1078</v>
      </c>
      <c r="E15" s="5">
        <v>727</v>
      </c>
      <c r="F15" s="5">
        <v>363</v>
      </c>
      <c r="G15" s="5">
        <v>51</v>
      </c>
      <c r="H15" s="5">
        <v>113</v>
      </c>
      <c r="I15" s="5">
        <v>131</v>
      </c>
      <c r="J15" s="5">
        <v>2168</v>
      </c>
      <c r="K15" s="5">
        <v>295</v>
      </c>
    </row>
    <row r="16" spans="1:11">
      <c r="A16" s="3" t="s">
        <v>90</v>
      </c>
      <c r="B16" s="5">
        <v>2979</v>
      </c>
      <c r="C16" s="5">
        <v>1332</v>
      </c>
      <c r="D16" s="5">
        <v>881</v>
      </c>
      <c r="E16" s="5">
        <v>628</v>
      </c>
      <c r="F16" s="5">
        <v>314</v>
      </c>
      <c r="G16" s="5">
        <v>41</v>
      </c>
      <c r="H16" s="5">
        <v>83</v>
      </c>
      <c r="I16" s="5">
        <v>108</v>
      </c>
      <c r="J16" s="5">
        <v>1823</v>
      </c>
      <c r="K16" s="5">
        <v>232</v>
      </c>
    </row>
    <row r="17" spans="1:11">
      <c r="A17" s="3" t="s">
        <v>49</v>
      </c>
      <c r="B17" s="5">
        <v>3156</v>
      </c>
      <c r="C17" s="5">
        <v>1399</v>
      </c>
      <c r="D17" s="5">
        <v>922</v>
      </c>
      <c r="E17" s="5">
        <v>672</v>
      </c>
      <c r="F17" s="5">
        <v>307</v>
      </c>
      <c r="G17" s="5">
        <v>38</v>
      </c>
      <c r="H17" s="5">
        <v>112</v>
      </c>
      <c r="I17" s="5">
        <v>123</v>
      </c>
      <c r="J17" s="5">
        <v>1901</v>
      </c>
      <c r="K17" s="5">
        <v>273</v>
      </c>
    </row>
    <row r="18" spans="1:11">
      <c r="A18" s="3" t="s">
        <v>58</v>
      </c>
      <c r="B18" s="5">
        <v>3335</v>
      </c>
      <c r="C18" s="5">
        <v>1525</v>
      </c>
      <c r="D18" s="5">
        <v>1004</v>
      </c>
      <c r="E18" s="5">
        <v>658</v>
      </c>
      <c r="F18" s="5">
        <v>411</v>
      </c>
      <c r="G18" s="5">
        <v>51</v>
      </c>
      <c r="H18" s="5">
        <v>112</v>
      </c>
      <c r="I18" s="5">
        <v>149</v>
      </c>
      <c r="J18" s="5">
        <v>2073</v>
      </c>
      <c r="K18" s="5">
        <v>312</v>
      </c>
    </row>
    <row r="19" spans="1:11">
      <c r="A19" s="3" t="s">
        <v>51</v>
      </c>
      <c r="B19" s="5">
        <v>2754</v>
      </c>
      <c r="C19" s="5">
        <v>1252</v>
      </c>
      <c r="D19" s="5">
        <v>867</v>
      </c>
      <c r="E19" s="5">
        <v>575</v>
      </c>
      <c r="F19" s="5">
        <v>303</v>
      </c>
      <c r="G19" s="5">
        <v>34</v>
      </c>
      <c r="H19" s="5">
        <v>76</v>
      </c>
      <c r="I19" s="5">
        <v>114</v>
      </c>
      <c r="J19" s="5">
        <v>1745</v>
      </c>
      <c r="K19" s="5">
        <v>224</v>
      </c>
    </row>
    <row r="20" spans="1:11">
      <c r="A20" s="3" t="s">
        <v>47</v>
      </c>
      <c r="B20" s="5">
        <v>3042</v>
      </c>
      <c r="C20" s="5">
        <v>1307</v>
      </c>
      <c r="D20" s="5">
        <v>894</v>
      </c>
      <c r="E20" s="5">
        <v>602</v>
      </c>
      <c r="F20" s="5">
        <v>282</v>
      </c>
      <c r="G20" s="5">
        <v>56</v>
      </c>
      <c r="H20" s="5">
        <v>106</v>
      </c>
      <c r="I20" s="5">
        <v>106</v>
      </c>
      <c r="J20" s="5">
        <v>1778</v>
      </c>
      <c r="K20" s="5">
        <v>268</v>
      </c>
    </row>
    <row r="21" spans="1:11">
      <c r="A21" s="3" t="s">
        <v>88</v>
      </c>
      <c r="B21" s="5">
        <v>3036</v>
      </c>
      <c r="C21" s="5">
        <v>1324</v>
      </c>
      <c r="D21" s="5">
        <v>900</v>
      </c>
      <c r="E21" s="5">
        <v>599</v>
      </c>
      <c r="F21" s="5">
        <v>291</v>
      </c>
      <c r="G21" s="5">
        <v>35</v>
      </c>
      <c r="H21" s="5">
        <v>92</v>
      </c>
      <c r="I21" s="5">
        <v>120</v>
      </c>
      <c r="J21" s="5">
        <v>1790</v>
      </c>
      <c r="K21" s="5">
        <v>247</v>
      </c>
    </row>
    <row r="22" spans="1:11">
      <c r="A22" s="3" t="s">
        <v>66</v>
      </c>
      <c r="B22" s="5">
        <v>3111</v>
      </c>
      <c r="C22" s="5">
        <v>1397</v>
      </c>
      <c r="D22" s="5">
        <v>958</v>
      </c>
      <c r="E22" s="5">
        <v>646</v>
      </c>
      <c r="F22" s="5">
        <v>308</v>
      </c>
      <c r="G22" s="5">
        <v>71</v>
      </c>
      <c r="H22" s="5">
        <v>93</v>
      </c>
      <c r="I22" s="5">
        <v>126</v>
      </c>
      <c r="J22" s="5">
        <v>1912</v>
      </c>
      <c r="K22" s="5">
        <v>290</v>
      </c>
    </row>
    <row r="23" spans="1:11">
      <c r="A23" s="3" t="s">
        <v>54</v>
      </c>
      <c r="B23" s="5">
        <v>3128</v>
      </c>
      <c r="C23" s="5">
        <v>1458</v>
      </c>
      <c r="D23" s="5">
        <v>991</v>
      </c>
      <c r="E23" s="5">
        <v>667</v>
      </c>
      <c r="F23" s="5">
        <v>353</v>
      </c>
      <c r="G23" s="5">
        <v>44</v>
      </c>
      <c r="H23" s="5">
        <v>114</v>
      </c>
      <c r="I23" s="5">
        <v>135</v>
      </c>
      <c r="J23" s="5">
        <v>2011</v>
      </c>
      <c r="K23" s="5">
        <v>293</v>
      </c>
    </row>
    <row r="24" spans="1:11">
      <c r="A24" s="3" t="s">
        <v>125</v>
      </c>
      <c r="B24" s="5">
        <v>3260</v>
      </c>
      <c r="C24" s="5">
        <v>1410</v>
      </c>
      <c r="D24" s="5">
        <v>974</v>
      </c>
      <c r="E24" s="5">
        <v>621</v>
      </c>
      <c r="F24" s="5">
        <v>307</v>
      </c>
      <c r="G24" s="5">
        <v>25</v>
      </c>
      <c r="H24" s="5">
        <v>86</v>
      </c>
      <c r="I24" s="5">
        <v>132</v>
      </c>
      <c r="J24" s="5">
        <v>1902</v>
      </c>
      <c r="K24" s="5">
        <v>243</v>
      </c>
    </row>
    <row r="25" spans="1:11">
      <c r="A25" s="3" t="s">
        <v>39</v>
      </c>
      <c r="B25" s="5">
        <v>2971</v>
      </c>
      <c r="C25" s="5">
        <v>1319</v>
      </c>
      <c r="D25" s="5">
        <v>922</v>
      </c>
      <c r="E25" s="5">
        <v>609</v>
      </c>
      <c r="F25" s="5">
        <v>353</v>
      </c>
      <c r="G25" s="5">
        <v>50</v>
      </c>
      <c r="H25" s="5">
        <v>103</v>
      </c>
      <c r="I25" s="5">
        <v>119</v>
      </c>
      <c r="J25" s="5">
        <v>1884</v>
      </c>
      <c r="K25" s="5">
        <v>272</v>
      </c>
    </row>
    <row r="26" spans="1:11">
      <c r="A26" s="3" t="s">
        <v>44</v>
      </c>
      <c r="B26" s="5">
        <v>2714</v>
      </c>
      <c r="C26" s="5">
        <v>1162</v>
      </c>
      <c r="D26" s="5">
        <v>790</v>
      </c>
      <c r="E26" s="5">
        <v>542</v>
      </c>
      <c r="F26" s="5">
        <v>286</v>
      </c>
      <c r="G26" s="5">
        <v>37</v>
      </c>
      <c r="H26" s="5">
        <v>94</v>
      </c>
      <c r="I26" s="5">
        <v>117</v>
      </c>
      <c r="J26" s="5">
        <v>1618</v>
      </c>
      <c r="K26" s="5">
        <v>248</v>
      </c>
    </row>
    <row r="27" spans="1:11">
      <c r="A27" s="3" t="s">
        <v>60</v>
      </c>
      <c r="B27" s="5">
        <v>3078</v>
      </c>
      <c r="C27" s="5">
        <v>1307</v>
      </c>
      <c r="D27" s="5">
        <v>858</v>
      </c>
      <c r="E27" s="5">
        <v>613</v>
      </c>
      <c r="F27" s="5">
        <v>340</v>
      </c>
      <c r="G27" s="5">
        <v>34</v>
      </c>
      <c r="H27" s="5">
        <v>77</v>
      </c>
      <c r="I27" s="5">
        <v>109</v>
      </c>
      <c r="J27" s="5">
        <v>1811</v>
      </c>
      <c r="K27" s="5">
        <v>220</v>
      </c>
    </row>
    <row r="28" spans="1:11">
      <c r="A28" s="3" t="s">
        <v>136</v>
      </c>
      <c r="B28" s="5">
        <v>2866</v>
      </c>
      <c r="C28" s="5">
        <v>1244</v>
      </c>
      <c r="D28" s="5">
        <v>841</v>
      </c>
      <c r="E28" s="5">
        <v>505</v>
      </c>
      <c r="F28" s="5">
        <v>325</v>
      </c>
      <c r="G28" s="5">
        <v>27</v>
      </c>
      <c r="H28" s="5">
        <v>65</v>
      </c>
      <c r="I28" s="5">
        <v>114</v>
      </c>
      <c r="J28" s="5">
        <v>1671</v>
      </c>
      <c r="K28" s="5">
        <v>206</v>
      </c>
    </row>
    <row r="29" spans="1:11">
      <c r="A29" s="3" t="s">
        <v>104</v>
      </c>
      <c r="B29" s="5">
        <v>3048</v>
      </c>
      <c r="C29" s="5">
        <v>1327</v>
      </c>
      <c r="D29" s="5">
        <v>854</v>
      </c>
      <c r="E29" s="5">
        <v>626</v>
      </c>
      <c r="F29" s="5">
        <v>310</v>
      </c>
      <c r="G29" s="5">
        <v>33</v>
      </c>
      <c r="H29" s="5">
        <v>97</v>
      </c>
      <c r="I29" s="5">
        <v>104</v>
      </c>
      <c r="J29" s="5">
        <v>1790</v>
      </c>
      <c r="K29" s="5">
        <v>234</v>
      </c>
    </row>
    <row r="30" spans="1:11">
      <c r="A30" s="3" t="s">
        <v>81</v>
      </c>
      <c r="B30" s="5">
        <v>3130</v>
      </c>
      <c r="C30" s="5">
        <v>1427</v>
      </c>
      <c r="D30" s="5">
        <v>992</v>
      </c>
      <c r="E30" s="5">
        <v>646</v>
      </c>
      <c r="F30" s="5">
        <v>308</v>
      </c>
      <c r="G30" s="5">
        <v>47</v>
      </c>
      <c r="H30" s="5">
        <v>128</v>
      </c>
      <c r="I30" s="5">
        <v>127</v>
      </c>
      <c r="J30" s="5">
        <v>1946</v>
      </c>
      <c r="K30" s="5">
        <v>302</v>
      </c>
    </row>
    <row r="31" spans="1:11">
      <c r="A31" s="3" t="s">
        <v>19</v>
      </c>
      <c r="B31" s="5">
        <v>3135</v>
      </c>
      <c r="C31" s="5">
        <v>1361</v>
      </c>
      <c r="D31" s="5">
        <v>858</v>
      </c>
      <c r="E31" s="5">
        <v>645</v>
      </c>
      <c r="F31" s="5">
        <v>310</v>
      </c>
      <c r="G31" s="5">
        <v>59</v>
      </c>
      <c r="H31" s="5">
        <v>95</v>
      </c>
      <c r="I31" s="5">
        <v>110</v>
      </c>
      <c r="J31" s="5">
        <v>1813</v>
      </c>
      <c r="K31" s="5">
        <v>264</v>
      </c>
    </row>
    <row r="32" spans="1:11">
      <c r="A32" s="3" t="s">
        <v>41</v>
      </c>
      <c r="B32" s="5">
        <v>3164</v>
      </c>
      <c r="C32" s="5">
        <v>1440</v>
      </c>
      <c r="D32" s="5">
        <v>929</v>
      </c>
      <c r="E32" s="5">
        <v>647</v>
      </c>
      <c r="F32" s="5">
        <v>336</v>
      </c>
      <c r="G32" s="5">
        <v>62</v>
      </c>
      <c r="H32" s="5">
        <v>119</v>
      </c>
      <c r="I32" s="5">
        <v>118</v>
      </c>
      <c r="J32" s="5">
        <v>1912</v>
      </c>
      <c r="K32" s="5">
        <v>299</v>
      </c>
    </row>
    <row r="33" spans="1:11">
      <c r="A33" s="3" t="s">
        <v>99</v>
      </c>
      <c r="B33" s="5">
        <v>3394</v>
      </c>
      <c r="C33" s="5">
        <v>1470</v>
      </c>
      <c r="D33" s="5">
        <v>1004</v>
      </c>
      <c r="E33" s="5">
        <v>664</v>
      </c>
      <c r="F33" s="5">
        <v>337</v>
      </c>
      <c r="G33" s="5">
        <v>66</v>
      </c>
      <c r="H33" s="5">
        <v>96</v>
      </c>
      <c r="I33" s="5">
        <v>125</v>
      </c>
      <c r="J33" s="5">
        <v>2005</v>
      </c>
      <c r="K33" s="5">
        <v>287</v>
      </c>
    </row>
    <row r="34" spans="1:11">
      <c r="A34" s="3" t="s">
        <v>106</v>
      </c>
      <c r="B34" s="5">
        <v>3133</v>
      </c>
      <c r="C34" s="5">
        <v>1312</v>
      </c>
      <c r="D34" s="5">
        <v>860</v>
      </c>
      <c r="E34" s="5">
        <v>602</v>
      </c>
      <c r="F34" s="5">
        <v>350</v>
      </c>
      <c r="G34" s="5">
        <v>36</v>
      </c>
      <c r="H34" s="5">
        <v>76</v>
      </c>
      <c r="I34" s="5">
        <v>127</v>
      </c>
      <c r="J34" s="5">
        <v>1812</v>
      </c>
      <c r="K34" s="5">
        <v>239</v>
      </c>
    </row>
    <row r="35" spans="1:11">
      <c r="A35" s="3" t="s">
        <v>422</v>
      </c>
      <c r="B35" s="5">
        <v>93281</v>
      </c>
      <c r="C35" s="5">
        <v>40982</v>
      </c>
      <c r="D35" s="5">
        <v>27815</v>
      </c>
      <c r="E35" s="5">
        <v>18751</v>
      </c>
      <c r="F35" s="5">
        <v>9679</v>
      </c>
      <c r="G35" s="5">
        <v>1389</v>
      </c>
      <c r="H35" s="5">
        <v>2928</v>
      </c>
      <c r="I35" s="5">
        <v>3548</v>
      </c>
      <c r="J35" s="5">
        <v>56245</v>
      </c>
      <c r="K35" s="5">
        <v>7865</v>
      </c>
    </row>
    <row r="36" spans="1:11">
      <c r="B36" s="4"/>
      <c r="C36" s="4"/>
      <c r="D36" s="4"/>
      <c r="E36" s="4"/>
      <c r="F36" s="4"/>
      <c r="G36" s="4"/>
      <c r="H36" s="4"/>
      <c r="I36" s="4"/>
      <c r="J36" s="4"/>
    </row>
    <row r="37" spans="1:11">
      <c r="B37" s="4"/>
      <c r="C37" s="4"/>
      <c r="D37" s="4"/>
      <c r="E37" s="4"/>
      <c r="F37" s="4"/>
      <c r="G37" s="4"/>
      <c r="H37" s="4"/>
      <c r="I37" s="4"/>
      <c r="J37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0"/>
  <sheetViews>
    <sheetView workbookViewId="0">
      <pane ySplit="1" topLeftCell="A370" activePane="bottomLeft" state="frozen"/>
      <selection pane="bottomLeft" activeCell="R1" sqref="R1:R1048576"/>
    </sheetView>
  </sheetViews>
  <sheetFormatPr baseColWidth="10" defaultRowHeight="15" x14ac:dyDescent="0"/>
  <cols>
    <col min="1" max="1" width="4.83203125" bestFit="1" customWidth="1"/>
    <col min="2" max="2" width="18.83203125" bestFit="1" customWidth="1"/>
    <col min="3" max="3" width="8.83203125" bestFit="1" customWidth="1"/>
    <col min="4" max="4" width="8.1640625" bestFit="1" customWidth="1"/>
    <col min="5" max="5" width="6.1640625" bestFit="1" customWidth="1"/>
    <col min="6" max="6" width="10.6640625" bestFit="1" customWidth="1"/>
    <col min="7" max="9" width="6" bestFit="1" customWidth="1"/>
    <col min="10" max="12" width="8.6640625" bestFit="1" customWidth="1"/>
    <col min="13" max="13" width="7.33203125" bestFit="1" customWidth="1"/>
    <col min="14" max="14" width="6.83203125" bestFit="1" customWidth="1"/>
    <col min="15" max="17" width="9" bestFit="1" customWidth="1"/>
    <col min="18" max="18" width="8.33203125" bestFit="1" customWidth="1"/>
    <col min="19" max="19" width="10.33203125" bestFit="1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35</v>
      </c>
    </row>
    <row r="2" spans="1:19">
      <c r="A2">
        <v>28</v>
      </c>
      <c r="B2" t="s">
        <v>79</v>
      </c>
      <c r="C2" t="s">
        <v>41</v>
      </c>
      <c r="D2">
        <v>2011</v>
      </c>
      <c r="E2">
        <v>241</v>
      </c>
      <c r="F2">
        <v>121</v>
      </c>
      <c r="G2">
        <v>64</v>
      </c>
      <c r="H2">
        <v>57</v>
      </c>
      <c r="I2">
        <v>35</v>
      </c>
      <c r="J2">
        <v>9</v>
      </c>
      <c r="K2">
        <v>12</v>
      </c>
      <c r="L2">
        <v>18</v>
      </c>
      <c r="M2">
        <v>156</v>
      </c>
      <c r="N2">
        <v>39</v>
      </c>
      <c r="O2" s="1">
        <f>J2/G2</f>
        <v>0.140625</v>
      </c>
      <c r="P2" s="1">
        <f>K2/H2</f>
        <v>0.21052631578947367</v>
      </c>
      <c r="Q2" s="1">
        <f>L2/I2</f>
        <v>0.51428571428571423</v>
      </c>
      <c r="R2" s="1">
        <f>N2/M2</f>
        <v>0.25</v>
      </c>
      <c r="S2" s="1">
        <f>F2/E2</f>
        <v>0.50207468879668049</v>
      </c>
    </row>
    <row r="3" spans="1:19">
      <c r="A3">
        <v>203</v>
      </c>
      <c r="B3" t="s">
        <v>260</v>
      </c>
      <c r="C3" t="s">
        <v>95</v>
      </c>
      <c r="D3">
        <v>2011</v>
      </c>
      <c r="E3">
        <v>136</v>
      </c>
      <c r="F3">
        <v>55</v>
      </c>
      <c r="G3">
        <v>37</v>
      </c>
      <c r="H3">
        <v>24</v>
      </c>
      <c r="I3">
        <v>16</v>
      </c>
      <c r="J3">
        <v>4</v>
      </c>
      <c r="K3">
        <v>7</v>
      </c>
      <c r="L3">
        <v>7</v>
      </c>
      <c r="M3">
        <v>77</v>
      </c>
      <c r="N3">
        <v>18</v>
      </c>
      <c r="O3" s="1">
        <f>J3/G3</f>
        <v>0.10810810810810811</v>
      </c>
      <c r="P3" s="1">
        <f>K3/H3</f>
        <v>0.29166666666666669</v>
      </c>
      <c r="Q3" s="1">
        <f>L3/I3</f>
        <v>0.4375</v>
      </c>
      <c r="R3" s="1">
        <f>N3/M3</f>
        <v>0.23376623376623376</v>
      </c>
      <c r="S3" s="1">
        <f>F3/E3</f>
        <v>0.40441176470588236</v>
      </c>
    </row>
    <row r="4" spans="1:19">
      <c r="A4">
        <v>215</v>
      </c>
      <c r="B4" t="s">
        <v>272</v>
      </c>
      <c r="C4" t="s">
        <v>93</v>
      </c>
      <c r="D4">
        <v>2011</v>
      </c>
      <c r="E4">
        <v>106</v>
      </c>
      <c r="F4">
        <v>53</v>
      </c>
      <c r="G4">
        <v>38</v>
      </c>
      <c r="H4">
        <v>24</v>
      </c>
      <c r="I4">
        <v>14</v>
      </c>
      <c r="J4">
        <v>4</v>
      </c>
      <c r="K4">
        <v>6</v>
      </c>
      <c r="L4">
        <v>7</v>
      </c>
      <c r="M4">
        <v>76</v>
      </c>
      <c r="N4">
        <v>17</v>
      </c>
      <c r="O4" s="1">
        <f>J4/G4</f>
        <v>0.10526315789473684</v>
      </c>
      <c r="P4" s="1">
        <f>K4/H4</f>
        <v>0.25</v>
      </c>
      <c r="Q4" s="1">
        <f>L4/I4</f>
        <v>0.5</v>
      </c>
      <c r="R4" s="1">
        <f>N4/M4</f>
        <v>0.22368421052631579</v>
      </c>
      <c r="S4" s="1">
        <f>F4/E4</f>
        <v>0.5</v>
      </c>
    </row>
    <row r="5" spans="1:19">
      <c r="A5">
        <v>32</v>
      </c>
      <c r="B5" t="s">
        <v>84</v>
      </c>
      <c r="C5" t="s">
        <v>85</v>
      </c>
      <c r="D5">
        <v>2011</v>
      </c>
      <c r="E5">
        <v>329</v>
      </c>
      <c r="F5">
        <v>136</v>
      </c>
      <c r="G5">
        <v>86</v>
      </c>
      <c r="H5">
        <v>58</v>
      </c>
      <c r="I5">
        <v>27</v>
      </c>
      <c r="J5">
        <v>7</v>
      </c>
      <c r="K5">
        <v>15</v>
      </c>
      <c r="L5">
        <v>16</v>
      </c>
      <c r="M5">
        <v>171</v>
      </c>
      <c r="N5">
        <v>38</v>
      </c>
      <c r="O5" s="1">
        <f>J5/G5</f>
        <v>8.1395348837209308E-2</v>
      </c>
      <c r="P5" s="1">
        <f>K5/H5</f>
        <v>0.25862068965517243</v>
      </c>
      <c r="Q5" s="1">
        <f>L5/I5</f>
        <v>0.59259259259259256</v>
      </c>
      <c r="R5" s="1">
        <f>N5/M5</f>
        <v>0.22222222222222221</v>
      </c>
      <c r="S5" s="1">
        <f>F5/E5</f>
        <v>0.41337386018237082</v>
      </c>
    </row>
    <row r="6" spans="1:19">
      <c r="A6">
        <v>10</v>
      </c>
      <c r="B6" t="s">
        <v>52</v>
      </c>
      <c r="C6" t="s">
        <v>47</v>
      </c>
      <c r="D6">
        <v>2011</v>
      </c>
      <c r="E6">
        <v>351</v>
      </c>
      <c r="F6">
        <v>158</v>
      </c>
      <c r="G6">
        <v>102</v>
      </c>
      <c r="H6">
        <v>78</v>
      </c>
      <c r="I6">
        <v>32</v>
      </c>
      <c r="J6">
        <v>10</v>
      </c>
      <c r="K6">
        <v>22</v>
      </c>
      <c r="L6">
        <v>15</v>
      </c>
      <c r="M6">
        <v>212</v>
      </c>
      <c r="N6">
        <v>47</v>
      </c>
      <c r="O6" s="1">
        <f>J6/G6</f>
        <v>9.8039215686274508E-2</v>
      </c>
      <c r="P6" s="1">
        <f>K6/H6</f>
        <v>0.28205128205128205</v>
      </c>
      <c r="Q6" s="1">
        <f>L6/I6</f>
        <v>0.46875</v>
      </c>
      <c r="R6" s="1">
        <f>N6/M6</f>
        <v>0.22169811320754718</v>
      </c>
      <c r="S6" s="1">
        <f>F6/E6</f>
        <v>0.45014245014245013</v>
      </c>
    </row>
    <row r="7" spans="1:19">
      <c r="A7">
        <v>206</v>
      </c>
      <c r="B7" t="s">
        <v>263</v>
      </c>
      <c r="C7" t="s">
        <v>99</v>
      </c>
      <c r="D7">
        <v>2011</v>
      </c>
      <c r="E7">
        <v>130</v>
      </c>
      <c r="F7">
        <v>59</v>
      </c>
      <c r="G7">
        <v>37</v>
      </c>
      <c r="H7">
        <v>31</v>
      </c>
      <c r="I7">
        <v>14</v>
      </c>
      <c r="J7">
        <v>6</v>
      </c>
      <c r="K7">
        <v>5</v>
      </c>
      <c r="L7">
        <v>7</v>
      </c>
      <c r="M7">
        <v>82</v>
      </c>
      <c r="N7">
        <v>18</v>
      </c>
      <c r="O7" s="1">
        <f>J7/G7</f>
        <v>0.16216216216216217</v>
      </c>
      <c r="P7" s="1">
        <f>K7/H7</f>
        <v>0.16129032258064516</v>
      </c>
      <c r="Q7" s="1">
        <f>L7/I7</f>
        <v>0.5</v>
      </c>
      <c r="R7" s="1">
        <f>N7/M7</f>
        <v>0.21951219512195122</v>
      </c>
      <c r="S7" s="1">
        <f>F7/E7</f>
        <v>0.45384615384615384</v>
      </c>
    </row>
    <row r="8" spans="1:19">
      <c r="A8">
        <v>65</v>
      </c>
      <c r="B8" t="s">
        <v>126</v>
      </c>
      <c r="C8" t="s">
        <v>54</v>
      </c>
      <c r="D8">
        <v>2011</v>
      </c>
      <c r="E8">
        <v>255</v>
      </c>
      <c r="F8">
        <v>118</v>
      </c>
      <c r="G8">
        <v>74</v>
      </c>
      <c r="H8">
        <v>53</v>
      </c>
      <c r="I8">
        <v>26</v>
      </c>
      <c r="J8">
        <v>4</v>
      </c>
      <c r="K8">
        <v>14</v>
      </c>
      <c r="L8">
        <v>15</v>
      </c>
      <c r="M8">
        <v>153</v>
      </c>
      <c r="N8">
        <v>33</v>
      </c>
      <c r="O8" s="1">
        <f>J8/G8</f>
        <v>5.4054054054054057E-2</v>
      </c>
      <c r="P8" s="1">
        <f>K8/H8</f>
        <v>0.26415094339622641</v>
      </c>
      <c r="Q8" s="1">
        <f>L8/I8</f>
        <v>0.57692307692307687</v>
      </c>
      <c r="R8" s="1">
        <f>N8/M8</f>
        <v>0.21568627450980393</v>
      </c>
      <c r="S8" s="1">
        <f>F8/E8</f>
        <v>0.46274509803921571</v>
      </c>
    </row>
    <row r="9" spans="1:19">
      <c r="A9">
        <v>220</v>
      </c>
      <c r="B9" t="s">
        <v>277</v>
      </c>
      <c r="C9" t="s">
        <v>95</v>
      </c>
      <c r="D9">
        <v>2011</v>
      </c>
      <c r="E9">
        <v>138</v>
      </c>
      <c r="F9">
        <v>55</v>
      </c>
      <c r="G9">
        <v>39</v>
      </c>
      <c r="H9">
        <v>23</v>
      </c>
      <c r="I9">
        <v>14</v>
      </c>
      <c r="J9">
        <v>4</v>
      </c>
      <c r="K9">
        <v>5</v>
      </c>
      <c r="L9">
        <v>7</v>
      </c>
      <c r="M9">
        <v>76</v>
      </c>
      <c r="N9">
        <v>16</v>
      </c>
      <c r="O9" s="1">
        <f>J9/G9</f>
        <v>0.10256410256410256</v>
      </c>
      <c r="P9" s="1">
        <f>K9/H9</f>
        <v>0.21739130434782608</v>
      </c>
      <c r="Q9" s="1">
        <f>L9/I9</f>
        <v>0.5</v>
      </c>
      <c r="R9" s="1">
        <f>N9/M9</f>
        <v>0.21052631578947367</v>
      </c>
      <c r="S9" s="1">
        <f>F9/E9</f>
        <v>0.39855072463768115</v>
      </c>
    </row>
    <row r="10" spans="1:19">
      <c r="A10">
        <v>5</v>
      </c>
      <c r="B10" t="s">
        <v>43</v>
      </c>
      <c r="C10" t="s">
        <v>44</v>
      </c>
      <c r="D10">
        <v>2011</v>
      </c>
      <c r="E10">
        <v>368</v>
      </c>
      <c r="F10">
        <v>175</v>
      </c>
      <c r="G10">
        <v>119</v>
      </c>
      <c r="H10">
        <v>77</v>
      </c>
      <c r="I10">
        <v>48</v>
      </c>
      <c r="J10">
        <v>11</v>
      </c>
      <c r="K10">
        <v>14</v>
      </c>
      <c r="L10">
        <v>26</v>
      </c>
      <c r="M10">
        <v>244</v>
      </c>
      <c r="N10">
        <v>51</v>
      </c>
      <c r="O10" s="1">
        <f>J10/G10</f>
        <v>9.2436974789915971E-2</v>
      </c>
      <c r="P10" s="1">
        <f>K10/H10</f>
        <v>0.18181818181818182</v>
      </c>
      <c r="Q10" s="1">
        <f>L10/I10</f>
        <v>0.54166666666666663</v>
      </c>
      <c r="R10" s="1">
        <f>N10/M10</f>
        <v>0.20901639344262296</v>
      </c>
      <c r="S10" s="1">
        <f>F10/E10</f>
        <v>0.47554347826086957</v>
      </c>
    </row>
    <row r="11" spans="1:19">
      <c r="A11">
        <v>8</v>
      </c>
      <c r="B11" t="s">
        <v>48</v>
      </c>
      <c r="C11" t="s">
        <v>49</v>
      </c>
      <c r="D11">
        <v>2011</v>
      </c>
      <c r="E11">
        <v>379</v>
      </c>
      <c r="F11">
        <v>181</v>
      </c>
      <c r="G11">
        <v>119</v>
      </c>
      <c r="H11">
        <v>79</v>
      </c>
      <c r="I11">
        <v>38</v>
      </c>
      <c r="J11">
        <v>9</v>
      </c>
      <c r="K11">
        <v>22</v>
      </c>
      <c r="L11">
        <v>18</v>
      </c>
      <c r="M11">
        <v>236</v>
      </c>
      <c r="N11">
        <v>49</v>
      </c>
      <c r="O11" s="1">
        <f>J11/G11</f>
        <v>7.5630252100840331E-2</v>
      </c>
      <c r="P11" s="1">
        <f>K11/H11</f>
        <v>0.27848101265822783</v>
      </c>
      <c r="Q11" s="1">
        <f>L11/I11</f>
        <v>0.47368421052631576</v>
      </c>
      <c r="R11" s="1">
        <f>N11/M11</f>
        <v>0.2076271186440678</v>
      </c>
      <c r="S11" s="1">
        <f>F11/E11</f>
        <v>0.47757255936675463</v>
      </c>
    </row>
    <row r="12" spans="1:19">
      <c r="A12">
        <v>185</v>
      </c>
      <c r="B12" t="s">
        <v>242</v>
      </c>
      <c r="C12" t="s">
        <v>81</v>
      </c>
      <c r="D12">
        <v>2011</v>
      </c>
      <c r="E12">
        <v>122</v>
      </c>
      <c r="F12">
        <v>67</v>
      </c>
      <c r="G12">
        <v>45</v>
      </c>
      <c r="H12">
        <v>31</v>
      </c>
      <c r="I12">
        <v>16</v>
      </c>
      <c r="J12">
        <v>1</v>
      </c>
      <c r="K12">
        <v>8</v>
      </c>
      <c r="L12">
        <v>10</v>
      </c>
      <c r="M12">
        <v>92</v>
      </c>
      <c r="N12">
        <v>19</v>
      </c>
      <c r="O12" s="1">
        <f>J12/G12</f>
        <v>2.2222222222222223E-2</v>
      </c>
      <c r="P12" s="1">
        <f>K12/H12</f>
        <v>0.25806451612903225</v>
      </c>
      <c r="Q12" s="1">
        <f>L12/I12</f>
        <v>0.625</v>
      </c>
      <c r="R12" s="1">
        <f>N12/M12</f>
        <v>0.20652173913043478</v>
      </c>
      <c r="S12" s="1">
        <f>F12/E12</f>
        <v>0.54918032786885251</v>
      </c>
    </row>
    <row r="13" spans="1:19">
      <c r="A13">
        <v>1</v>
      </c>
      <c r="B13" t="s">
        <v>36</v>
      </c>
      <c r="C13" t="s">
        <v>37</v>
      </c>
      <c r="D13">
        <v>2011</v>
      </c>
      <c r="E13">
        <v>403</v>
      </c>
      <c r="F13">
        <v>217</v>
      </c>
      <c r="G13">
        <v>145</v>
      </c>
      <c r="H13">
        <v>104</v>
      </c>
      <c r="I13">
        <v>46</v>
      </c>
      <c r="J13">
        <v>10</v>
      </c>
      <c r="K13">
        <v>29</v>
      </c>
      <c r="L13">
        <v>21</v>
      </c>
      <c r="M13">
        <v>295</v>
      </c>
      <c r="N13">
        <v>60</v>
      </c>
      <c r="O13" s="1">
        <f>J13/G13</f>
        <v>6.8965517241379309E-2</v>
      </c>
      <c r="P13" s="1">
        <f>K13/H13</f>
        <v>0.27884615384615385</v>
      </c>
      <c r="Q13" s="1">
        <f>L13/I13</f>
        <v>0.45652173913043476</v>
      </c>
      <c r="R13" s="1">
        <f>N13/M13</f>
        <v>0.20338983050847459</v>
      </c>
      <c r="S13" s="1">
        <f>F13/E13</f>
        <v>0.53846153846153844</v>
      </c>
    </row>
    <row r="14" spans="1:19">
      <c r="A14">
        <v>132</v>
      </c>
      <c r="B14" t="s">
        <v>191</v>
      </c>
      <c r="C14" t="s">
        <v>58</v>
      </c>
      <c r="D14">
        <v>2011</v>
      </c>
      <c r="E14">
        <v>184</v>
      </c>
      <c r="F14">
        <v>85</v>
      </c>
      <c r="G14">
        <v>58</v>
      </c>
      <c r="H14">
        <v>39</v>
      </c>
      <c r="I14">
        <v>26</v>
      </c>
      <c r="J14">
        <v>7</v>
      </c>
      <c r="K14">
        <v>5</v>
      </c>
      <c r="L14">
        <v>13</v>
      </c>
      <c r="M14">
        <v>123</v>
      </c>
      <c r="N14">
        <v>25</v>
      </c>
      <c r="O14" s="1">
        <f>J14/G14</f>
        <v>0.1206896551724138</v>
      </c>
      <c r="P14" s="1">
        <f>K14/H14</f>
        <v>0.12820512820512819</v>
      </c>
      <c r="Q14" s="1">
        <f>L14/I14</f>
        <v>0.5</v>
      </c>
      <c r="R14" s="1">
        <f>N14/M14</f>
        <v>0.2032520325203252</v>
      </c>
      <c r="S14" s="1">
        <f>F14/E14</f>
        <v>0.46195652173913043</v>
      </c>
    </row>
    <row r="15" spans="1:19">
      <c r="A15">
        <v>4</v>
      </c>
      <c r="B15" t="s">
        <v>42</v>
      </c>
      <c r="C15" t="s">
        <v>41</v>
      </c>
      <c r="D15">
        <v>2011</v>
      </c>
      <c r="E15">
        <v>386</v>
      </c>
      <c r="F15">
        <v>189</v>
      </c>
      <c r="G15">
        <v>111</v>
      </c>
      <c r="H15">
        <v>95</v>
      </c>
      <c r="I15">
        <v>48</v>
      </c>
      <c r="J15">
        <v>6</v>
      </c>
      <c r="K15">
        <v>24</v>
      </c>
      <c r="L15">
        <v>21</v>
      </c>
      <c r="M15">
        <v>254</v>
      </c>
      <c r="N15">
        <v>51</v>
      </c>
      <c r="O15" s="1">
        <f>J15/G15</f>
        <v>5.4054054054054057E-2</v>
      </c>
      <c r="P15" s="1">
        <f>K15/H15</f>
        <v>0.25263157894736843</v>
      </c>
      <c r="Q15" s="1">
        <f>L15/I15</f>
        <v>0.4375</v>
      </c>
      <c r="R15" s="1">
        <f>N15/M15</f>
        <v>0.20078740157480315</v>
      </c>
      <c r="S15" s="1">
        <f>F15/E15</f>
        <v>0.48963730569948188</v>
      </c>
    </row>
    <row r="16" spans="1:19">
      <c r="A16">
        <v>53</v>
      </c>
      <c r="B16" t="s">
        <v>113</v>
      </c>
      <c r="C16" t="s">
        <v>81</v>
      </c>
      <c r="D16">
        <v>2011</v>
      </c>
      <c r="E16">
        <v>280</v>
      </c>
      <c r="F16">
        <v>123</v>
      </c>
      <c r="G16">
        <v>89</v>
      </c>
      <c r="H16">
        <v>58</v>
      </c>
      <c r="I16">
        <v>29</v>
      </c>
      <c r="J16">
        <v>4</v>
      </c>
      <c r="K16">
        <v>16</v>
      </c>
      <c r="L16">
        <v>15</v>
      </c>
      <c r="M16">
        <v>176</v>
      </c>
      <c r="N16">
        <v>35</v>
      </c>
      <c r="O16" s="1">
        <f>J16/G16</f>
        <v>4.49438202247191E-2</v>
      </c>
      <c r="P16" s="1">
        <f>K16/H16</f>
        <v>0.27586206896551724</v>
      </c>
      <c r="Q16" s="1">
        <f>L16/I16</f>
        <v>0.51724137931034486</v>
      </c>
      <c r="R16" s="1">
        <f>N16/M16</f>
        <v>0.19886363636363635</v>
      </c>
      <c r="S16" s="1">
        <f>F16/E16</f>
        <v>0.43928571428571428</v>
      </c>
    </row>
    <row r="17" spans="1:19">
      <c r="A17">
        <v>133</v>
      </c>
      <c r="B17" t="s">
        <v>192</v>
      </c>
      <c r="C17" t="s">
        <v>74</v>
      </c>
      <c r="D17">
        <v>2011</v>
      </c>
      <c r="E17">
        <v>175</v>
      </c>
      <c r="F17">
        <v>86</v>
      </c>
      <c r="G17">
        <v>58</v>
      </c>
      <c r="H17">
        <v>43</v>
      </c>
      <c r="I17">
        <v>25</v>
      </c>
      <c r="J17">
        <v>3</v>
      </c>
      <c r="K17">
        <v>7</v>
      </c>
      <c r="L17">
        <v>15</v>
      </c>
      <c r="M17">
        <v>126</v>
      </c>
      <c r="N17">
        <v>25</v>
      </c>
      <c r="O17" s="1">
        <f>J17/G17</f>
        <v>5.1724137931034482E-2</v>
      </c>
      <c r="P17" s="1">
        <f>K17/H17</f>
        <v>0.16279069767441862</v>
      </c>
      <c r="Q17" s="1">
        <f>L17/I17</f>
        <v>0.6</v>
      </c>
      <c r="R17" s="1">
        <f>N17/M17</f>
        <v>0.1984126984126984</v>
      </c>
      <c r="S17" s="1">
        <f>F17/E17</f>
        <v>0.49142857142857144</v>
      </c>
    </row>
    <row r="18" spans="1:19">
      <c r="A18">
        <v>131</v>
      </c>
      <c r="B18" t="s">
        <v>190</v>
      </c>
      <c r="C18" t="s">
        <v>85</v>
      </c>
      <c r="D18">
        <v>2011</v>
      </c>
      <c r="E18">
        <v>279</v>
      </c>
      <c r="F18">
        <v>90</v>
      </c>
      <c r="G18">
        <v>58</v>
      </c>
      <c r="H18">
        <v>43</v>
      </c>
      <c r="I18">
        <v>25</v>
      </c>
      <c r="J18">
        <v>3</v>
      </c>
      <c r="K18">
        <v>9</v>
      </c>
      <c r="L18">
        <v>13</v>
      </c>
      <c r="M18">
        <v>126</v>
      </c>
      <c r="N18">
        <v>25</v>
      </c>
      <c r="O18" s="1">
        <f>J18/G18</f>
        <v>5.1724137931034482E-2</v>
      </c>
      <c r="P18" s="1">
        <f>K18/H18</f>
        <v>0.20930232558139536</v>
      </c>
      <c r="Q18" s="1">
        <f>L18/I18</f>
        <v>0.52</v>
      </c>
      <c r="R18" s="1">
        <f>N18/M18</f>
        <v>0.1984126984126984</v>
      </c>
      <c r="S18" s="1">
        <f>F18/E18</f>
        <v>0.32258064516129031</v>
      </c>
    </row>
    <row r="19" spans="1:19">
      <c r="A19">
        <v>15</v>
      </c>
      <c r="B19" t="s">
        <v>61</v>
      </c>
      <c r="C19" t="s">
        <v>62</v>
      </c>
      <c r="D19">
        <v>2011</v>
      </c>
      <c r="E19">
        <v>309</v>
      </c>
      <c r="F19">
        <v>147</v>
      </c>
      <c r="G19">
        <v>121</v>
      </c>
      <c r="H19">
        <v>71</v>
      </c>
      <c r="I19">
        <v>32</v>
      </c>
      <c r="J19">
        <v>7</v>
      </c>
      <c r="K19">
        <v>19</v>
      </c>
      <c r="L19">
        <v>18</v>
      </c>
      <c r="M19">
        <v>224</v>
      </c>
      <c r="N19">
        <v>44</v>
      </c>
      <c r="O19" s="1">
        <f>J19/G19</f>
        <v>5.7851239669421489E-2</v>
      </c>
      <c r="P19" s="1">
        <f>K19/H19</f>
        <v>0.26760563380281688</v>
      </c>
      <c r="Q19" s="1">
        <f>L19/I19</f>
        <v>0.5625</v>
      </c>
      <c r="R19" s="1">
        <f>N19/M19</f>
        <v>0.19642857142857142</v>
      </c>
      <c r="S19" s="1">
        <f>F19/E19</f>
        <v>0.47572815533980584</v>
      </c>
    </row>
    <row r="20" spans="1:19">
      <c r="A20">
        <v>223</v>
      </c>
      <c r="B20" t="s">
        <v>280</v>
      </c>
      <c r="C20" t="s">
        <v>49</v>
      </c>
      <c r="D20">
        <v>2011</v>
      </c>
      <c r="E20">
        <v>117</v>
      </c>
      <c r="F20">
        <v>59</v>
      </c>
      <c r="G20">
        <v>45</v>
      </c>
      <c r="H20">
        <v>28</v>
      </c>
      <c r="I20">
        <v>9</v>
      </c>
      <c r="J20">
        <v>2</v>
      </c>
      <c r="K20">
        <v>9</v>
      </c>
      <c r="L20">
        <v>5</v>
      </c>
      <c r="M20">
        <v>82</v>
      </c>
      <c r="N20">
        <v>16</v>
      </c>
      <c r="O20" s="1">
        <f>J20/G20</f>
        <v>4.4444444444444446E-2</v>
      </c>
      <c r="P20" s="1">
        <f>K20/H20</f>
        <v>0.32142857142857145</v>
      </c>
      <c r="Q20" s="1">
        <f>L20/I20</f>
        <v>0.55555555555555558</v>
      </c>
      <c r="R20" s="1">
        <f>N20/M20</f>
        <v>0.1951219512195122</v>
      </c>
      <c r="S20" s="1">
        <f>F20/E20</f>
        <v>0.50427350427350426</v>
      </c>
    </row>
    <row r="21" spans="1:19">
      <c r="A21">
        <v>109</v>
      </c>
      <c r="B21" t="s">
        <v>168</v>
      </c>
      <c r="C21" t="s">
        <v>93</v>
      </c>
      <c r="D21">
        <v>2011</v>
      </c>
      <c r="E21">
        <v>187</v>
      </c>
      <c r="F21">
        <v>92</v>
      </c>
      <c r="G21">
        <v>63</v>
      </c>
      <c r="H21">
        <v>47</v>
      </c>
      <c r="I21">
        <v>29</v>
      </c>
      <c r="J21">
        <v>5</v>
      </c>
      <c r="K21">
        <v>10</v>
      </c>
      <c r="L21">
        <v>12</v>
      </c>
      <c r="M21">
        <v>139</v>
      </c>
      <c r="N21">
        <v>27</v>
      </c>
      <c r="O21" s="1">
        <f>J21/G21</f>
        <v>7.9365079365079361E-2</v>
      </c>
      <c r="P21" s="1">
        <f>K21/H21</f>
        <v>0.21276595744680851</v>
      </c>
      <c r="Q21" s="1">
        <f>L21/I21</f>
        <v>0.41379310344827586</v>
      </c>
      <c r="R21" s="1">
        <f>N21/M21</f>
        <v>0.19424460431654678</v>
      </c>
      <c r="S21" s="1">
        <f>F21/E21</f>
        <v>0.49197860962566847</v>
      </c>
    </row>
    <row r="22" spans="1:19">
      <c r="A22">
        <v>90</v>
      </c>
      <c r="B22" t="s">
        <v>150</v>
      </c>
      <c r="C22" t="s">
        <v>47</v>
      </c>
      <c r="D22">
        <v>2011</v>
      </c>
      <c r="E22">
        <v>255</v>
      </c>
      <c r="F22">
        <v>102</v>
      </c>
      <c r="G22">
        <v>69</v>
      </c>
      <c r="H22">
        <v>50</v>
      </c>
      <c r="I22">
        <v>31</v>
      </c>
      <c r="J22">
        <v>4</v>
      </c>
      <c r="K22">
        <v>8</v>
      </c>
      <c r="L22">
        <v>17</v>
      </c>
      <c r="M22">
        <v>150</v>
      </c>
      <c r="N22">
        <v>29</v>
      </c>
      <c r="O22" s="1">
        <f>J22/G22</f>
        <v>5.7971014492753624E-2</v>
      </c>
      <c r="P22" s="1">
        <f>K22/H22</f>
        <v>0.16</v>
      </c>
      <c r="Q22" s="1">
        <f>L22/I22</f>
        <v>0.54838709677419351</v>
      </c>
      <c r="R22" s="1">
        <f>N22/M22</f>
        <v>0.19333333333333333</v>
      </c>
      <c r="S22" s="1">
        <f>F22/E22</f>
        <v>0.4</v>
      </c>
    </row>
    <row r="23" spans="1:19">
      <c r="A23">
        <v>31</v>
      </c>
      <c r="B23" t="s">
        <v>83</v>
      </c>
      <c r="C23" t="s">
        <v>76</v>
      </c>
      <c r="D23">
        <v>2011</v>
      </c>
      <c r="E23">
        <v>359</v>
      </c>
      <c r="F23">
        <v>144</v>
      </c>
      <c r="G23">
        <v>93</v>
      </c>
      <c r="H23">
        <v>65</v>
      </c>
      <c r="I23">
        <v>41</v>
      </c>
      <c r="J23">
        <v>4</v>
      </c>
      <c r="K23">
        <v>14</v>
      </c>
      <c r="L23">
        <v>20</v>
      </c>
      <c r="M23">
        <v>199</v>
      </c>
      <c r="N23">
        <v>38</v>
      </c>
      <c r="O23" s="1">
        <f>J23/G23</f>
        <v>4.3010752688172046E-2</v>
      </c>
      <c r="P23" s="1">
        <f>K23/H23</f>
        <v>0.2153846153846154</v>
      </c>
      <c r="Q23" s="1">
        <f>L23/I23</f>
        <v>0.48780487804878048</v>
      </c>
      <c r="R23" s="1">
        <f>N23/M23</f>
        <v>0.19095477386934673</v>
      </c>
      <c r="S23" s="1">
        <f>F23/E23</f>
        <v>0.4011142061281337</v>
      </c>
    </row>
    <row r="24" spans="1:19">
      <c r="A24">
        <v>21</v>
      </c>
      <c r="B24" t="s">
        <v>70</v>
      </c>
      <c r="C24" t="s">
        <v>44</v>
      </c>
      <c r="D24">
        <v>2011</v>
      </c>
      <c r="E24">
        <v>387</v>
      </c>
      <c r="F24">
        <v>156</v>
      </c>
      <c r="G24">
        <v>86</v>
      </c>
      <c r="H24">
        <v>77</v>
      </c>
      <c r="I24">
        <v>47</v>
      </c>
      <c r="J24">
        <v>3</v>
      </c>
      <c r="K24">
        <v>18</v>
      </c>
      <c r="L24">
        <v>19</v>
      </c>
      <c r="M24">
        <v>210</v>
      </c>
      <c r="N24">
        <v>40</v>
      </c>
      <c r="O24" s="1">
        <f>J24/G24</f>
        <v>3.4883720930232558E-2</v>
      </c>
      <c r="P24" s="1">
        <f>K24/H24</f>
        <v>0.23376623376623376</v>
      </c>
      <c r="Q24" s="1">
        <f>L24/I24</f>
        <v>0.40425531914893614</v>
      </c>
      <c r="R24" s="1">
        <f>N24/M24</f>
        <v>0.19047619047619047</v>
      </c>
      <c r="S24" s="1">
        <f>F24/E24</f>
        <v>0.40310077519379844</v>
      </c>
    </row>
    <row r="25" spans="1:19">
      <c r="A25">
        <v>55</v>
      </c>
      <c r="B25" t="s">
        <v>115</v>
      </c>
      <c r="C25" t="s">
        <v>41</v>
      </c>
      <c r="D25">
        <v>2011</v>
      </c>
      <c r="E25">
        <v>303</v>
      </c>
      <c r="F25">
        <v>137</v>
      </c>
      <c r="G25">
        <v>93</v>
      </c>
      <c r="H25">
        <v>59</v>
      </c>
      <c r="I25">
        <v>32</v>
      </c>
      <c r="J25">
        <v>10</v>
      </c>
      <c r="K25">
        <v>14</v>
      </c>
      <c r="L25">
        <v>11</v>
      </c>
      <c r="M25">
        <v>184</v>
      </c>
      <c r="N25">
        <v>35</v>
      </c>
      <c r="O25" s="1">
        <f>J25/G25</f>
        <v>0.10752688172043011</v>
      </c>
      <c r="P25" s="1">
        <f>K25/H25</f>
        <v>0.23728813559322035</v>
      </c>
      <c r="Q25" s="1">
        <f>L25/I25</f>
        <v>0.34375</v>
      </c>
      <c r="R25" s="1">
        <f>N25/M25</f>
        <v>0.19021739130434784</v>
      </c>
      <c r="S25" s="1">
        <f>F25/E25</f>
        <v>0.45214521452145212</v>
      </c>
    </row>
    <row r="26" spans="1:19">
      <c r="A26">
        <v>3</v>
      </c>
      <c r="B26" t="s">
        <v>40</v>
      </c>
      <c r="C26" t="s">
        <v>41</v>
      </c>
      <c r="D26">
        <v>2011</v>
      </c>
      <c r="E26">
        <v>388</v>
      </c>
      <c r="F26">
        <v>199</v>
      </c>
      <c r="G26">
        <v>130</v>
      </c>
      <c r="H26">
        <v>87</v>
      </c>
      <c r="I26">
        <v>57</v>
      </c>
      <c r="J26">
        <v>12</v>
      </c>
      <c r="K26">
        <v>16</v>
      </c>
      <c r="L26">
        <v>24</v>
      </c>
      <c r="M26">
        <v>274</v>
      </c>
      <c r="N26">
        <v>52</v>
      </c>
      <c r="O26" s="1">
        <f>J26/G26</f>
        <v>9.2307692307692313E-2</v>
      </c>
      <c r="P26" s="1">
        <f>K26/H26</f>
        <v>0.18390804597701149</v>
      </c>
      <c r="Q26" s="1">
        <f>L26/I26</f>
        <v>0.42105263157894735</v>
      </c>
      <c r="R26" s="1">
        <f>N26/M26</f>
        <v>0.18978102189781021</v>
      </c>
      <c r="S26" s="1">
        <f>F26/E26</f>
        <v>0.51288659793814428</v>
      </c>
    </row>
    <row r="27" spans="1:19">
      <c r="A27">
        <v>7</v>
      </c>
      <c r="B27" t="s">
        <v>46</v>
      </c>
      <c r="C27" t="s">
        <v>47</v>
      </c>
      <c r="D27">
        <v>2011</v>
      </c>
      <c r="E27">
        <v>390</v>
      </c>
      <c r="F27">
        <v>203</v>
      </c>
      <c r="G27">
        <v>137</v>
      </c>
      <c r="H27">
        <v>81</v>
      </c>
      <c r="I27">
        <v>46</v>
      </c>
      <c r="J27">
        <v>16</v>
      </c>
      <c r="K27">
        <v>18</v>
      </c>
      <c r="L27">
        <v>16</v>
      </c>
      <c r="M27">
        <v>264</v>
      </c>
      <c r="N27">
        <v>50</v>
      </c>
      <c r="O27" s="1">
        <f>J27/G27</f>
        <v>0.11678832116788321</v>
      </c>
      <c r="P27" s="1">
        <f>K27/H27</f>
        <v>0.22222222222222221</v>
      </c>
      <c r="Q27" s="1">
        <f>L27/I27</f>
        <v>0.34782608695652173</v>
      </c>
      <c r="R27" s="1">
        <f>N27/M27</f>
        <v>0.18939393939393939</v>
      </c>
      <c r="S27" s="1">
        <f>F27/E27</f>
        <v>0.52051282051282055</v>
      </c>
    </row>
    <row r="28" spans="1:19">
      <c r="A28">
        <v>59</v>
      </c>
      <c r="B28" t="s">
        <v>119</v>
      </c>
      <c r="C28" t="s">
        <v>106</v>
      </c>
      <c r="D28">
        <v>2011</v>
      </c>
      <c r="E28">
        <v>296</v>
      </c>
      <c r="F28">
        <v>121</v>
      </c>
      <c r="G28">
        <v>83</v>
      </c>
      <c r="H28">
        <v>56</v>
      </c>
      <c r="I28">
        <v>41</v>
      </c>
      <c r="J28">
        <v>6</v>
      </c>
      <c r="K28">
        <v>7</v>
      </c>
      <c r="L28">
        <v>21</v>
      </c>
      <c r="M28">
        <v>180</v>
      </c>
      <c r="N28">
        <v>34</v>
      </c>
      <c r="O28" s="1">
        <f>J28/G28</f>
        <v>7.2289156626506021E-2</v>
      </c>
      <c r="P28" s="1">
        <f>K28/H28</f>
        <v>0.125</v>
      </c>
      <c r="Q28" s="1">
        <f>L28/I28</f>
        <v>0.51219512195121952</v>
      </c>
      <c r="R28" s="1">
        <f>N28/M28</f>
        <v>0.18888888888888888</v>
      </c>
      <c r="S28" s="1">
        <f>F28/E28</f>
        <v>0.40878378378378377</v>
      </c>
    </row>
    <row r="29" spans="1:19">
      <c r="A29">
        <v>294</v>
      </c>
      <c r="B29" t="s">
        <v>347</v>
      </c>
      <c r="C29" t="s">
        <v>81</v>
      </c>
      <c r="D29">
        <v>2011</v>
      </c>
      <c r="E29">
        <v>104</v>
      </c>
      <c r="F29">
        <v>45</v>
      </c>
      <c r="G29">
        <v>28</v>
      </c>
      <c r="H29">
        <v>25</v>
      </c>
      <c r="I29">
        <v>11</v>
      </c>
      <c r="J29">
        <v>1</v>
      </c>
      <c r="K29">
        <v>5</v>
      </c>
      <c r="L29">
        <v>6</v>
      </c>
      <c r="M29">
        <v>64</v>
      </c>
      <c r="N29">
        <v>12</v>
      </c>
      <c r="O29" s="1">
        <f>J29/G29</f>
        <v>3.5714285714285712E-2</v>
      </c>
      <c r="P29" s="1">
        <f>K29/H29</f>
        <v>0.2</v>
      </c>
      <c r="Q29" s="1">
        <f>L29/I29</f>
        <v>0.54545454545454541</v>
      </c>
      <c r="R29" s="1">
        <f>N29/M29</f>
        <v>0.1875</v>
      </c>
      <c r="S29" s="1">
        <f>F29/E29</f>
        <v>0.43269230769230771</v>
      </c>
    </row>
    <row r="30" spans="1:19">
      <c r="A30">
        <v>208</v>
      </c>
      <c r="B30" t="s">
        <v>265</v>
      </c>
      <c r="C30" t="s">
        <v>58</v>
      </c>
      <c r="D30">
        <v>2011</v>
      </c>
      <c r="E30">
        <v>153</v>
      </c>
      <c r="F30">
        <v>68</v>
      </c>
      <c r="G30">
        <v>44</v>
      </c>
      <c r="H30">
        <v>28</v>
      </c>
      <c r="I30">
        <v>19</v>
      </c>
      <c r="J30">
        <v>3</v>
      </c>
      <c r="K30">
        <v>5</v>
      </c>
      <c r="L30">
        <v>9</v>
      </c>
      <c r="M30">
        <v>91</v>
      </c>
      <c r="N30">
        <v>17</v>
      </c>
      <c r="O30" s="1">
        <f>J30/G30</f>
        <v>6.8181818181818177E-2</v>
      </c>
      <c r="P30" s="1">
        <f>K30/H30</f>
        <v>0.17857142857142858</v>
      </c>
      <c r="Q30" s="1">
        <f>L30/I30</f>
        <v>0.47368421052631576</v>
      </c>
      <c r="R30" s="1">
        <f>N30/M30</f>
        <v>0.18681318681318682</v>
      </c>
      <c r="S30" s="1">
        <f>F30/E30</f>
        <v>0.44444444444444442</v>
      </c>
    </row>
    <row r="31" spans="1:19">
      <c r="A31">
        <v>75</v>
      </c>
      <c r="B31" t="s">
        <v>22</v>
      </c>
      <c r="C31" t="s">
        <v>19</v>
      </c>
      <c r="D31">
        <v>2011</v>
      </c>
      <c r="E31">
        <v>252</v>
      </c>
      <c r="F31">
        <v>124</v>
      </c>
      <c r="G31">
        <v>90</v>
      </c>
      <c r="H31">
        <v>48</v>
      </c>
      <c r="I31">
        <v>28</v>
      </c>
      <c r="J31">
        <v>11</v>
      </c>
      <c r="K31">
        <v>10</v>
      </c>
      <c r="L31">
        <v>10</v>
      </c>
      <c r="M31">
        <v>166</v>
      </c>
      <c r="N31">
        <v>31</v>
      </c>
      <c r="O31" s="1">
        <f>J31/G31</f>
        <v>0.12222222222222222</v>
      </c>
      <c r="P31" s="1">
        <f>K31/H31</f>
        <v>0.20833333333333334</v>
      </c>
      <c r="Q31" s="1">
        <f>L31/I31</f>
        <v>0.35714285714285715</v>
      </c>
      <c r="R31" s="1">
        <f>N31/M31</f>
        <v>0.18674698795180722</v>
      </c>
      <c r="S31" s="1">
        <f>F31/E31</f>
        <v>0.49206349206349204</v>
      </c>
    </row>
    <row r="32" spans="1:19">
      <c r="A32">
        <v>172</v>
      </c>
      <c r="B32" t="s">
        <v>230</v>
      </c>
      <c r="C32" t="s">
        <v>104</v>
      </c>
      <c r="D32">
        <v>2011</v>
      </c>
      <c r="E32">
        <v>208</v>
      </c>
      <c r="F32">
        <v>86</v>
      </c>
      <c r="G32">
        <v>61</v>
      </c>
      <c r="H32">
        <v>33</v>
      </c>
      <c r="I32">
        <v>19</v>
      </c>
      <c r="J32">
        <v>7</v>
      </c>
      <c r="K32">
        <v>7</v>
      </c>
      <c r="L32">
        <v>7</v>
      </c>
      <c r="M32">
        <v>113</v>
      </c>
      <c r="N32">
        <v>21</v>
      </c>
      <c r="O32" s="1">
        <f>J32/G32</f>
        <v>0.11475409836065574</v>
      </c>
      <c r="P32" s="1">
        <f>K32/H32</f>
        <v>0.21212121212121213</v>
      </c>
      <c r="Q32" s="1">
        <f>L32/I32</f>
        <v>0.36842105263157893</v>
      </c>
      <c r="R32" s="1">
        <f>N32/M32</f>
        <v>0.18584070796460178</v>
      </c>
      <c r="S32" s="1">
        <f>F32/E32</f>
        <v>0.41346153846153844</v>
      </c>
    </row>
    <row r="33" spans="1:19">
      <c r="A33">
        <v>29</v>
      </c>
      <c r="B33" t="s">
        <v>80</v>
      </c>
      <c r="C33" t="s">
        <v>81</v>
      </c>
      <c r="D33">
        <v>2011</v>
      </c>
      <c r="E33">
        <v>327</v>
      </c>
      <c r="F33">
        <v>151</v>
      </c>
      <c r="G33">
        <v>110</v>
      </c>
      <c r="H33">
        <v>73</v>
      </c>
      <c r="I33">
        <v>27</v>
      </c>
      <c r="J33">
        <v>11</v>
      </c>
      <c r="K33">
        <v>16</v>
      </c>
      <c r="L33">
        <v>12</v>
      </c>
      <c r="M33">
        <v>210</v>
      </c>
      <c r="N33">
        <v>39</v>
      </c>
      <c r="O33" s="1">
        <f>J33/G33</f>
        <v>0.1</v>
      </c>
      <c r="P33" s="1">
        <f>K33/H33</f>
        <v>0.21917808219178081</v>
      </c>
      <c r="Q33" s="1">
        <f>L33/I33</f>
        <v>0.44444444444444442</v>
      </c>
      <c r="R33" s="1">
        <f>N33/M33</f>
        <v>0.18571428571428572</v>
      </c>
      <c r="S33" s="1">
        <f>F33/E33</f>
        <v>0.46177370030581039</v>
      </c>
    </row>
    <row r="34" spans="1:19">
      <c r="A34">
        <v>315</v>
      </c>
      <c r="B34" t="s">
        <v>364</v>
      </c>
      <c r="C34" t="s">
        <v>49</v>
      </c>
      <c r="D34">
        <v>2011</v>
      </c>
      <c r="E34">
        <v>105</v>
      </c>
      <c r="F34">
        <v>38</v>
      </c>
      <c r="G34">
        <v>27</v>
      </c>
      <c r="H34">
        <v>17</v>
      </c>
      <c r="I34">
        <v>10</v>
      </c>
      <c r="J34">
        <v>2</v>
      </c>
      <c r="K34">
        <v>3</v>
      </c>
      <c r="L34">
        <v>5</v>
      </c>
      <c r="M34">
        <v>54</v>
      </c>
      <c r="N34">
        <v>10</v>
      </c>
      <c r="O34" s="1">
        <f>J34/G34</f>
        <v>7.407407407407407E-2</v>
      </c>
      <c r="P34" s="1">
        <f>K34/H34</f>
        <v>0.17647058823529413</v>
      </c>
      <c r="Q34" s="1">
        <f>L34/I34</f>
        <v>0.5</v>
      </c>
      <c r="R34" s="1">
        <f>N34/M34</f>
        <v>0.18518518518518517</v>
      </c>
      <c r="S34" s="1">
        <f>F34/E34</f>
        <v>0.3619047619047619</v>
      </c>
    </row>
    <row r="35" spans="1:19">
      <c r="A35">
        <v>36</v>
      </c>
      <c r="B35" t="s">
        <v>91</v>
      </c>
      <c r="C35" t="s">
        <v>37</v>
      </c>
      <c r="D35">
        <v>2011</v>
      </c>
      <c r="E35">
        <v>401</v>
      </c>
      <c r="F35">
        <v>144</v>
      </c>
      <c r="G35">
        <v>104</v>
      </c>
      <c r="H35">
        <v>68</v>
      </c>
      <c r="I35">
        <v>34</v>
      </c>
      <c r="J35">
        <v>4</v>
      </c>
      <c r="K35">
        <v>16</v>
      </c>
      <c r="L35">
        <v>18</v>
      </c>
      <c r="M35">
        <v>206</v>
      </c>
      <c r="N35">
        <v>38</v>
      </c>
      <c r="O35" s="1">
        <f>J35/G35</f>
        <v>3.8461538461538464E-2</v>
      </c>
      <c r="P35" s="1">
        <f>K35/H35</f>
        <v>0.23529411764705882</v>
      </c>
      <c r="Q35" s="1">
        <f>L35/I35</f>
        <v>0.52941176470588236</v>
      </c>
      <c r="R35" s="1">
        <f>N35/M35</f>
        <v>0.18446601941747573</v>
      </c>
      <c r="S35" s="1">
        <f>F35/E35</f>
        <v>0.35910224438902744</v>
      </c>
    </row>
    <row r="36" spans="1:19">
      <c r="A36">
        <v>224</v>
      </c>
      <c r="B36" t="s">
        <v>281</v>
      </c>
      <c r="C36" t="s">
        <v>74</v>
      </c>
      <c r="D36">
        <v>2011</v>
      </c>
      <c r="E36">
        <v>135</v>
      </c>
      <c r="F36">
        <v>62</v>
      </c>
      <c r="G36">
        <v>40</v>
      </c>
      <c r="H36">
        <v>28</v>
      </c>
      <c r="I36">
        <v>19</v>
      </c>
      <c r="J36">
        <v>2</v>
      </c>
      <c r="K36">
        <v>3</v>
      </c>
      <c r="L36">
        <v>11</v>
      </c>
      <c r="M36">
        <v>87</v>
      </c>
      <c r="N36">
        <v>16</v>
      </c>
      <c r="O36" s="1">
        <f>J36/G36</f>
        <v>0.05</v>
      </c>
      <c r="P36" s="1">
        <f>K36/H36</f>
        <v>0.10714285714285714</v>
      </c>
      <c r="Q36" s="1">
        <f>L36/I36</f>
        <v>0.57894736842105265</v>
      </c>
      <c r="R36" s="1">
        <f>N36/M36</f>
        <v>0.18390804597701149</v>
      </c>
      <c r="S36" s="1">
        <f>F36/E36</f>
        <v>0.45925925925925926</v>
      </c>
    </row>
    <row r="37" spans="1:19">
      <c r="A37">
        <v>129</v>
      </c>
      <c r="B37" t="s">
        <v>188</v>
      </c>
      <c r="C37" t="s">
        <v>88</v>
      </c>
      <c r="D37">
        <v>2011</v>
      </c>
      <c r="E37">
        <v>217</v>
      </c>
      <c r="F37">
        <v>100</v>
      </c>
      <c r="G37">
        <v>63</v>
      </c>
      <c r="H37">
        <v>45</v>
      </c>
      <c r="I37">
        <v>28</v>
      </c>
      <c r="J37">
        <v>2</v>
      </c>
      <c r="K37">
        <v>11</v>
      </c>
      <c r="L37">
        <v>12</v>
      </c>
      <c r="M37">
        <v>136</v>
      </c>
      <c r="N37">
        <v>25</v>
      </c>
      <c r="O37" s="1">
        <f>J37/G37</f>
        <v>3.1746031746031744E-2</v>
      </c>
      <c r="P37" s="1">
        <f>K37/H37</f>
        <v>0.24444444444444444</v>
      </c>
      <c r="Q37" s="1">
        <f>L37/I37</f>
        <v>0.42857142857142855</v>
      </c>
      <c r="R37" s="1">
        <f>N37/M37</f>
        <v>0.18382352941176472</v>
      </c>
      <c r="S37" s="1">
        <f>F37/E37</f>
        <v>0.46082949308755761</v>
      </c>
    </row>
    <row r="38" spans="1:19">
      <c r="A38">
        <v>16</v>
      </c>
      <c r="B38" t="s">
        <v>63</v>
      </c>
      <c r="C38" t="s">
        <v>64</v>
      </c>
      <c r="D38">
        <v>2011</v>
      </c>
      <c r="E38">
        <v>411</v>
      </c>
      <c r="F38">
        <v>184</v>
      </c>
      <c r="G38">
        <v>119</v>
      </c>
      <c r="H38">
        <v>83</v>
      </c>
      <c r="I38">
        <v>32</v>
      </c>
      <c r="J38">
        <v>10</v>
      </c>
      <c r="K38">
        <v>19</v>
      </c>
      <c r="L38">
        <v>14</v>
      </c>
      <c r="M38">
        <v>234</v>
      </c>
      <c r="N38">
        <v>43</v>
      </c>
      <c r="O38" s="1">
        <f>J38/G38</f>
        <v>8.4033613445378158E-2</v>
      </c>
      <c r="P38" s="1">
        <f>K38/H38</f>
        <v>0.2289156626506024</v>
      </c>
      <c r="Q38" s="1">
        <f>L38/I38</f>
        <v>0.4375</v>
      </c>
      <c r="R38" s="1">
        <f>N38/M38</f>
        <v>0.18376068376068377</v>
      </c>
      <c r="S38" s="1">
        <f>F38/E38</f>
        <v>0.44768856447688565</v>
      </c>
    </row>
    <row r="39" spans="1:19">
      <c r="A39">
        <v>137</v>
      </c>
      <c r="B39" t="s">
        <v>196</v>
      </c>
      <c r="C39" t="s">
        <v>93</v>
      </c>
      <c r="D39">
        <v>2011</v>
      </c>
      <c r="E39">
        <v>237</v>
      </c>
      <c r="F39">
        <v>90</v>
      </c>
      <c r="G39">
        <v>59</v>
      </c>
      <c r="H39">
        <v>50</v>
      </c>
      <c r="I39">
        <v>22</v>
      </c>
      <c r="J39">
        <v>3</v>
      </c>
      <c r="K39">
        <v>9</v>
      </c>
      <c r="L39">
        <v>12</v>
      </c>
      <c r="M39">
        <v>131</v>
      </c>
      <c r="N39">
        <v>24</v>
      </c>
      <c r="O39" s="1">
        <f>J39/G39</f>
        <v>5.0847457627118647E-2</v>
      </c>
      <c r="P39" s="1">
        <f>K39/H39</f>
        <v>0.18</v>
      </c>
      <c r="Q39" s="1">
        <f>L39/I39</f>
        <v>0.54545454545454541</v>
      </c>
      <c r="R39" s="1">
        <f>N39/M39</f>
        <v>0.18320610687022901</v>
      </c>
      <c r="S39" s="1">
        <f>F39/E39</f>
        <v>0.379746835443038</v>
      </c>
    </row>
    <row r="40" spans="1:19">
      <c r="A40">
        <v>45</v>
      </c>
      <c r="B40" t="s">
        <v>105</v>
      </c>
      <c r="C40" t="s">
        <v>106</v>
      </c>
      <c r="D40">
        <v>2011</v>
      </c>
      <c r="E40">
        <v>378</v>
      </c>
      <c r="F40">
        <v>149</v>
      </c>
      <c r="G40">
        <v>96</v>
      </c>
      <c r="H40">
        <v>70</v>
      </c>
      <c r="I40">
        <v>31</v>
      </c>
      <c r="J40">
        <v>11</v>
      </c>
      <c r="K40">
        <v>13</v>
      </c>
      <c r="L40">
        <v>12</v>
      </c>
      <c r="M40">
        <v>197</v>
      </c>
      <c r="N40">
        <v>36</v>
      </c>
      <c r="O40" s="1">
        <f>J40/G40</f>
        <v>0.11458333333333333</v>
      </c>
      <c r="P40" s="1">
        <f>K40/H40</f>
        <v>0.18571428571428572</v>
      </c>
      <c r="Q40" s="1">
        <f>L40/I40</f>
        <v>0.38709677419354838</v>
      </c>
      <c r="R40" s="1">
        <f>N40/M40</f>
        <v>0.18274111675126903</v>
      </c>
      <c r="S40" s="1">
        <f>F40/E40</f>
        <v>0.39417989417989419</v>
      </c>
    </row>
    <row r="41" spans="1:19">
      <c r="A41">
        <v>22</v>
      </c>
      <c r="B41" t="s">
        <v>71</v>
      </c>
      <c r="C41" t="s">
        <v>66</v>
      </c>
      <c r="D41">
        <v>2011</v>
      </c>
      <c r="E41">
        <v>383</v>
      </c>
      <c r="F41">
        <v>171</v>
      </c>
      <c r="G41">
        <v>116</v>
      </c>
      <c r="H41">
        <v>70</v>
      </c>
      <c r="I41">
        <v>33</v>
      </c>
      <c r="J41">
        <v>16</v>
      </c>
      <c r="K41">
        <v>11</v>
      </c>
      <c r="L41">
        <v>13</v>
      </c>
      <c r="M41">
        <v>219</v>
      </c>
      <c r="N41">
        <v>40</v>
      </c>
      <c r="O41" s="1">
        <f>J41/G41</f>
        <v>0.13793103448275862</v>
      </c>
      <c r="P41" s="1">
        <f>K41/H41</f>
        <v>0.15714285714285714</v>
      </c>
      <c r="Q41" s="1">
        <f>L41/I41</f>
        <v>0.39393939393939392</v>
      </c>
      <c r="R41" s="1">
        <f>N41/M41</f>
        <v>0.18264840182648401</v>
      </c>
      <c r="S41" s="1">
        <f>F41/E41</f>
        <v>0.44647519582245432</v>
      </c>
    </row>
    <row r="42" spans="1:19">
      <c r="A42">
        <v>2</v>
      </c>
      <c r="B42" t="s">
        <v>38</v>
      </c>
      <c r="C42" t="s">
        <v>39</v>
      </c>
      <c r="D42">
        <v>2011</v>
      </c>
      <c r="E42">
        <v>397</v>
      </c>
      <c r="F42">
        <v>208</v>
      </c>
      <c r="G42">
        <v>136</v>
      </c>
      <c r="H42">
        <v>95</v>
      </c>
      <c r="I42">
        <v>66</v>
      </c>
      <c r="J42">
        <v>9</v>
      </c>
      <c r="K42">
        <v>21</v>
      </c>
      <c r="L42">
        <v>24</v>
      </c>
      <c r="M42">
        <v>297</v>
      </c>
      <c r="N42">
        <v>54</v>
      </c>
      <c r="O42" s="1">
        <f>J42/G42</f>
        <v>6.6176470588235295E-2</v>
      </c>
      <c r="P42" s="1">
        <f>K42/H42</f>
        <v>0.22105263157894736</v>
      </c>
      <c r="Q42" s="1">
        <f>L42/I42</f>
        <v>0.36363636363636365</v>
      </c>
      <c r="R42" s="1">
        <f>N42/M42</f>
        <v>0.18181818181818182</v>
      </c>
      <c r="S42" s="1">
        <f>F42/E42</f>
        <v>0.52392947103274556</v>
      </c>
    </row>
    <row r="43" spans="1:19">
      <c r="A43">
        <v>24</v>
      </c>
      <c r="B43" t="s">
        <v>73</v>
      </c>
      <c r="C43" t="s">
        <v>74</v>
      </c>
      <c r="D43">
        <v>2011</v>
      </c>
      <c r="E43">
        <v>337</v>
      </c>
      <c r="F43">
        <v>158</v>
      </c>
      <c r="G43">
        <v>97</v>
      </c>
      <c r="H43">
        <v>84</v>
      </c>
      <c r="I43">
        <v>39</v>
      </c>
      <c r="J43">
        <v>8</v>
      </c>
      <c r="K43">
        <v>14</v>
      </c>
      <c r="L43">
        <v>18</v>
      </c>
      <c r="M43">
        <v>220</v>
      </c>
      <c r="N43">
        <v>40</v>
      </c>
      <c r="O43" s="1">
        <f>J43/G43</f>
        <v>8.247422680412371E-2</v>
      </c>
      <c r="P43" s="1">
        <f>K43/H43</f>
        <v>0.16666666666666666</v>
      </c>
      <c r="Q43" s="1">
        <f>L43/I43</f>
        <v>0.46153846153846156</v>
      </c>
      <c r="R43" s="1">
        <f>N43/M43</f>
        <v>0.18181818181818182</v>
      </c>
      <c r="S43" s="1">
        <f>F43/E43</f>
        <v>0.46884272997032639</v>
      </c>
    </row>
    <row r="44" spans="1:19">
      <c r="A44">
        <v>6</v>
      </c>
      <c r="B44" t="s">
        <v>45</v>
      </c>
      <c r="C44" t="s">
        <v>37</v>
      </c>
      <c r="D44">
        <v>2011</v>
      </c>
      <c r="E44">
        <v>358</v>
      </c>
      <c r="F44">
        <v>196</v>
      </c>
      <c r="G44">
        <v>136</v>
      </c>
      <c r="H44">
        <v>90</v>
      </c>
      <c r="I44">
        <v>50</v>
      </c>
      <c r="J44">
        <v>13</v>
      </c>
      <c r="K44">
        <v>20</v>
      </c>
      <c r="L44">
        <v>17</v>
      </c>
      <c r="M44">
        <v>276</v>
      </c>
      <c r="N44">
        <v>50</v>
      </c>
      <c r="O44" s="1">
        <f>J44/G44</f>
        <v>9.5588235294117641E-2</v>
      </c>
      <c r="P44" s="1">
        <f>K44/H44</f>
        <v>0.22222222222222221</v>
      </c>
      <c r="Q44" s="1">
        <f>L44/I44</f>
        <v>0.34</v>
      </c>
      <c r="R44" s="1">
        <f>N44/M44</f>
        <v>0.18115942028985507</v>
      </c>
      <c r="S44" s="1">
        <f>F44/E44</f>
        <v>0.54748603351955305</v>
      </c>
    </row>
    <row r="45" spans="1:19">
      <c r="A45">
        <v>70</v>
      </c>
      <c r="B45" t="s">
        <v>131</v>
      </c>
      <c r="C45" t="s">
        <v>121</v>
      </c>
      <c r="D45">
        <v>2011</v>
      </c>
      <c r="E45">
        <v>333</v>
      </c>
      <c r="F45">
        <v>132</v>
      </c>
      <c r="G45">
        <v>94</v>
      </c>
      <c r="H45">
        <v>58</v>
      </c>
      <c r="I45">
        <v>25</v>
      </c>
      <c r="J45">
        <v>7</v>
      </c>
      <c r="K45">
        <v>14</v>
      </c>
      <c r="L45">
        <v>11</v>
      </c>
      <c r="M45">
        <v>177</v>
      </c>
      <c r="N45">
        <v>32</v>
      </c>
      <c r="O45" s="1">
        <f>J45/G45</f>
        <v>7.4468085106382975E-2</v>
      </c>
      <c r="P45" s="1">
        <f>K45/H45</f>
        <v>0.2413793103448276</v>
      </c>
      <c r="Q45" s="1">
        <f>L45/I45</f>
        <v>0.44</v>
      </c>
      <c r="R45" s="1">
        <f>N45/M45</f>
        <v>0.1807909604519774</v>
      </c>
      <c r="S45" s="1">
        <f>F45/E45</f>
        <v>0.3963963963963964</v>
      </c>
    </row>
    <row r="46" spans="1:19">
      <c r="A46">
        <v>121</v>
      </c>
      <c r="B46" t="s">
        <v>180</v>
      </c>
      <c r="C46" t="s">
        <v>74</v>
      </c>
      <c r="D46">
        <v>2011</v>
      </c>
      <c r="E46">
        <v>308</v>
      </c>
      <c r="F46">
        <v>107</v>
      </c>
      <c r="G46">
        <v>74</v>
      </c>
      <c r="H46">
        <v>44</v>
      </c>
      <c r="I46">
        <v>26</v>
      </c>
      <c r="J46">
        <v>5</v>
      </c>
      <c r="K46">
        <v>9</v>
      </c>
      <c r="L46">
        <v>12</v>
      </c>
      <c r="M46">
        <v>144</v>
      </c>
      <c r="N46">
        <v>26</v>
      </c>
      <c r="O46" s="1">
        <f>J46/G46</f>
        <v>6.7567567567567571E-2</v>
      </c>
      <c r="P46" s="1">
        <f>K46/H46</f>
        <v>0.20454545454545456</v>
      </c>
      <c r="Q46" s="1">
        <f>L46/I46</f>
        <v>0.46153846153846156</v>
      </c>
      <c r="R46" s="1">
        <f>N46/M46</f>
        <v>0.18055555555555555</v>
      </c>
      <c r="S46" s="1">
        <f>F46/E46</f>
        <v>0.34740259740259738</v>
      </c>
    </row>
    <row r="47" spans="1:19">
      <c r="A47">
        <v>50</v>
      </c>
      <c r="B47" t="s">
        <v>110</v>
      </c>
      <c r="C47" t="s">
        <v>85</v>
      </c>
      <c r="D47">
        <v>2011</v>
      </c>
      <c r="E47">
        <v>331</v>
      </c>
      <c r="F47">
        <v>144</v>
      </c>
      <c r="G47">
        <v>99</v>
      </c>
      <c r="H47">
        <v>67</v>
      </c>
      <c r="I47">
        <v>28</v>
      </c>
      <c r="J47">
        <v>10</v>
      </c>
      <c r="K47">
        <v>15</v>
      </c>
      <c r="L47">
        <v>10</v>
      </c>
      <c r="M47">
        <v>194</v>
      </c>
      <c r="N47">
        <v>35</v>
      </c>
      <c r="O47" s="1">
        <f>J47/G47</f>
        <v>0.10101010101010101</v>
      </c>
      <c r="P47" s="1">
        <f>K47/H47</f>
        <v>0.22388059701492538</v>
      </c>
      <c r="Q47" s="1">
        <f>L47/I47</f>
        <v>0.35714285714285715</v>
      </c>
      <c r="R47" s="1">
        <f>N47/M47</f>
        <v>0.18041237113402062</v>
      </c>
      <c r="S47" s="1">
        <f>F47/E47</f>
        <v>0.43504531722054379</v>
      </c>
    </row>
    <row r="48" spans="1:19">
      <c r="A48">
        <v>11</v>
      </c>
      <c r="B48" t="s">
        <v>53</v>
      </c>
      <c r="C48" t="s">
        <v>54</v>
      </c>
      <c r="D48">
        <v>2011</v>
      </c>
      <c r="E48">
        <v>377</v>
      </c>
      <c r="F48">
        <v>191</v>
      </c>
      <c r="G48">
        <v>129</v>
      </c>
      <c r="H48">
        <v>78</v>
      </c>
      <c r="I48">
        <v>43</v>
      </c>
      <c r="J48">
        <v>11</v>
      </c>
      <c r="K48">
        <v>17</v>
      </c>
      <c r="L48">
        <v>17</v>
      </c>
      <c r="M48">
        <v>250</v>
      </c>
      <c r="N48">
        <v>45</v>
      </c>
      <c r="O48" s="1">
        <f>J48/G48</f>
        <v>8.5271317829457363E-2</v>
      </c>
      <c r="P48" s="1">
        <f>K48/H48</f>
        <v>0.21794871794871795</v>
      </c>
      <c r="Q48" s="1">
        <f>L48/I48</f>
        <v>0.39534883720930231</v>
      </c>
      <c r="R48" s="1">
        <f>N48/M48</f>
        <v>0.18</v>
      </c>
      <c r="S48" s="1">
        <f>F48/E48</f>
        <v>0.50663129973474796</v>
      </c>
    </row>
    <row r="49" spans="1:19">
      <c r="A49">
        <v>80</v>
      </c>
      <c r="B49" t="s">
        <v>140</v>
      </c>
      <c r="C49" t="s">
        <v>81</v>
      </c>
      <c r="D49">
        <v>2011</v>
      </c>
      <c r="E49">
        <v>347</v>
      </c>
      <c r="F49">
        <v>123</v>
      </c>
      <c r="G49">
        <v>73</v>
      </c>
      <c r="H49">
        <v>62</v>
      </c>
      <c r="I49">
        <v>38</v>
      </c>
      <c r="J49">
        <v>3</v>
      </c>
      <c r="K49">
        <v>10</v>
      </c>
      <c r="L49">
        <v>18</v>
      </c>
      <c r="M49">
        <v>173</v>
      </c>
      <c r="N49">
        <v>31</v>
      </c>
      <c r="O49" s="1">
        <f>J49/G49</f>
        <v>4.1095890410958902E-2</v>
      </c>
      <c r="P49" s="1">
        <f>K49/H49</f>
        <v>0.16129032258064516</v>
      </c>
      <c r="Q49" s="1">
        <f>L49/I49</f>
        <v>0.47368421052631576</v>
      </c>
      <c r="R49" s="1">
        <f>N49/M49</f>
        <v>0.1791907514450867</v>
      </c>
      <c r="S49" s="1">
        <f>F49/E49</f>
        <v>0.35446685878962536</v>
      </c>
    </row>
    <row r="50" spans="1:19">
      <c r="A50">
        <v>211</v>
      </c>
      <c r="B50" t="s">
        <v>268</v>
      </c>
      <c r="C50" t="s">
        <v>106</v>
      </c>
      <c r="D50">
        <v>2011</v>
      </c>
      <c r="E50">
        <v>129</v>
      </c>
      <c r="F50">
        <v>61</v>
      </c>
      <c r="G50">
        <v>43</v>
      </c>
      <c r="H50">
        <v>37</v>
      </c>
      <c r="I50">
        <v>15</v>
      </c>
      <c r="J50">
        <v>1</v>
      </c>
      <c r="K50">
        <v>10</v>
      </c>
      <c r="L50">
        <v>6</v>
      </c>
      <c r="M50">
        <v>95</v>
      </c>
      <c r="N50">
        <v>17</v>
      </c>
      <c r="O50" s="1">
        <f>J50/G50</f>
        <v>2.3255813953488372E-2</v>
      </c>
      <c r="P50" s="1">
        <f>K50/H50</f>
        <v>0.27027027027027029</v>
      </c>
      <c r="Q50" s="1">
        <f>L50/I50</f>
        <v>0.4</v>
      </c>
      <c r="R50" s="1">
        <f>N50/M50</f>
        <v>0.17894736842105263</v>
      </c>
      <c r="S50" s="1">
        <f>F50/E50</f>
        <v>0.47286821705426357</v>
      </c>
    </row>
    <row r="51" spans="1:19">
      <c r="A51">
        <v>26</v>
      </c>
      <c r="B51" t="s">
        <v>77</v>
      </c>
      <c r="C51" t="s">
        <v>58</v>
      </c>
      <c r="D51">
        <v>2011</v>
      </c>
      <c r="E51">
        <v>396</v>
      </c>
      <c r="F51">
        <v>162</v>
      </c>
      <c r="G51">
        <v>101</v>
      </c>
      <c r="H51">
        <v>68</v>
      </c>
      <c r="I51">
        <v>49</v>
      </c>
      <c r="J51">
        <v>11</v>
      </c>
      <c r="K51">
        <v>11</v>
      </c>
      <c r="L51">
        <v>17</v>
      </c>
      <c r="M51">
        <v>218</v>
      </c>
      <c r="N51">
        <v>39</v>
      </c>
      <c r="O51" s="1">
        <f>J51/G51</f>
        <v>0.10891089108910891</v>
      </c>
      <c r="P51" s="1">
        <f>K51/H51</f>
        <v>0.16176470588235295</v>
      </c>
      <c r="Q51" s="1">
        <f>L51/I51</f>
        <v>0.34693877551020408</v>
      </c>
      <c r="R51" s="1">
        <f>N51/M51</f>
        <v>0.17889908256880735</v>
      </c>
      <c r="S51" s="1">
        <f>F51/E51</f>
        <v>0.40909090909090912</v>
      </c>
    </row>
    <row r="52" spans="1:19">
      <c r="A52">
        <v>308</v>
      </c>
      <c r="B52" t="s">
        <v>360</v>
      </c>
      <c r="C52" t="s">
        <v>44</v>
      </c>
      <c r="D52">
        <v>2011</v>
      </c>
      <c r="E52">
        <v>103</v>
      </c>
      <c r="F52">
        <v>41</v>
      </c>
      <c r="G52">
        <v>32</v>
      </c>
      <c r="H52">
        <v>22</v>
      </c>
      <c r="I52">
        <v>8</v>
      </c>
      <c r="J52">
        <v>2</v>
      </c>
      <c r="K52">
        <v>6</v>
      </c>
      <c r="L52">
        <v>3</v>
      </c>
      <c r="M52">
        <v>62</v>
      </c>
      <c r="N52">
        <v>11</v>
      </c>
      <c r="O52" s="1">
        <f>J52/G52</f>
        <v>6.25E-2</v>
      </c>
      <c r="P52" s="1">
        <f>K52/H52</f>
        <v>0.27272727272727271</v>
      </c>
      <c r="Q52" s="1">
        <f>L52/I52</f>
        <v>0.375</v>
      </c>
      <c r="R52" s="1">
        <f>N52/M52</f>
        <v>0.17741935483870969</v>
      </c>
      <c r="S52" s="1">
        <f>F52/E52</f>
        <v>0.39805825242718446</v>
      </c>
    </row>
    <row r="53" spans="1:19">
      <c r="A53">
        <v>91</v>
      </c>
      <c r="B53" t="s">
        <v>151</v>
      </c>
      <c r="C53" t="s">
        <v>54</v>
      </c>
      <c r="D53">
        <v>2011</v>
      </c>
      <c r="E53">
        <v>380</v>
      </c>
      <c r="F53">
        <v>120</v>
      </c>
      <c r="G53">
        <v>75</v>
      </c>
      <c r="H53">
        <v>61</v>
      </c>
      <c r="I53">
        <v>28</v>
      </c>
      <c r="J53">
        <v>5</v>
      </c>
      <c r="K53">
        <v>10</v>
      </c>
      <c r="L53">
        <v>14</v>
      </c>
      <c r="M53">
        <v>164</v>
      </c>
      <c r="N53">
        <v>29</v>
      </c>
      <c r="O53" s="1">
        <f>J53/G53</f>
        <v>6.6666666666666666E-2</v>
      </c>
      <c r="P53" s="1">
        <f>K53/H53</f>
        <v>0.16393442622950818</v>
      </c>
      <c r="Q53" s="1">
        <f>L53/I53</f>
        <v>0.5</v>
      </c>
      <c r="R53" s="1">
        <f>N53/M53</f>
        <v>0.17682926829268292</v>
      </c>
      <c r="S53" s="1">
        <f>F53/E53</f>
        <v>0.31578947368421051</v>
      </c>
    </row>
    <row r="54" spans="1:19">
      <c r="A54">
        <v>17</v>
      </c>
      <c r="B54" t="s">
        <v>65</v>
      </c>
      <c r="C54" t="s">
        <v>66</v>
      </c>
      <c r="D54">
        <v>2011</v>
      </c>
      <c r="E54">
        <v>368</v>
      </c>
      <c r="F54">
        <v>173</v>
      </c>
      <c r="G54">
        <v>136</v>
      </c>
      <c r="H54">
        <v>68</v>
      </c>
      <c r="I54">
        <v>34</v>
      </c>
      <c r="J54">
        <v>9</v>
      </c>
      <c r="K54">
        <v>13</v>
      </c>
      <c r="L54">
        <v>20</v>
      </c>
      <c r="M54">
        <v>238</v>
      </c>
      <c r="N54">
        <v>42</v>
      </c>
      <c r="O54" s="1">
        <f>J54/G54</f>
        <v>6.6176470588235295E-2</v>
      </c>
      <c r="P54" s="1">
        <f>K54/H54</f>
        <v>0.19117647058823528</v>
      </c>
      <c r="Q54" s="1">
        <f>L54/I54</f>
        <v>0.58823529411764708</v>
      </c>
      <c r="R54" s="1">
        <f>N54/M54</f>
        <v>0.17647058823529413</v>
      </c>
      <c r="S54" s="1">
        <f>F54/E54</f>
        <v>0.47010869565217389</v>
      </c>
    </row>
    <row r="55" spans="1:19">
      <c r="A55">
        <v>218</v>
      </c>
      <c r="B55" t="s">
        <v>275</v>
      </c>
      <c r="C55" t="s">
        <v>97</v>
      </c>
      <c r="D55">
        <v>2011</v>
      </c>
      <c r="E55">
        <v>178</v>
      </c>
      <c r="F55">
        <v>64</v>
      </c>
      <c r="G55">
        <v>49</v>
      </c>
      <c r="H55">
        <v>27</v>
      </c>
      <c r="I55">
        <v>15</v>
      </c>
      <c r="J55">
        <v>3</v>
      </c>
      <c r="K55">
        <v>8</v>
      </c>
      <c r="L55">
        <v>5</v>
      </c>
      <c r="M55">
        <v>91</v>
      </c>
      <c r="N55">
        <v>16</v>
      </c>
      <c r="O55" s="1">
        <f>J55/G55</f>
        <v>6.1224489795918366E-2</v>
      </c>
      <c r="P55" s="1">
        <f>K55/H55</f>
        <v>0.29629629629629628</v>
      </c>
      <c r="Q55" s="1">
        <f>L55/I55</f>
        <v>0.33333333333333331</v>
      </c>
      <c r="R55" s="1">
        <f>N55/M55</f>
        <v>0.17582417582417584</v>
      </c>
      <c r="S55" s="1">
        <f>F55/E55</f>
        <v>0.3595505617977528</v>
      </c>
    </row>
    <row r="56" spans="1:19">
      <c r="A56">
        <v>142</v>
      </c>
      <c r="B56" t="s">
        <v>201</v>
      </c>
      <c r="C56" t="s">
        <v>49</v>
      </c>
      <c r="D56">
        <v>2011</v>
      </c>
      <c r="E56">
        <v>222</v>
      </c>
      <c r="F56">
        <v>97</v>
      </c>
      <c r="G56">
        <v>58</v>
      </c>
      <c r="H56">
        <v>52</v>
      </c>
      <c r="I56">
        <v>21</v>
      </c>
      <c r="J56">
        <v>3</v>
      </c>
      <c r="K56">
        <v>7</v>
      </c>
      <c r="L56">
        <v>13</v>
      </c>
      <c r="M56">
        <v>131</v>
      </c>
      <c r="N56">
        <v>23</v>
      </c>
      <c r="O56" s="1">
        <f>J56/G56</f>
        <v>5.1724137931034482E-2</v>
      </c>
      <c r="P56" s="1">
        <f>K56/H56</f>
        <v>0.13461538461538461</v>
      </c>
      <c r="Q56" s="1">
        <f>L56/I56</f>
        <v>0.61904761904761907</v>
      </c>
      <c r="R56" s="1">
        <f>N56/M56</f>
        <v>0.17557251908396945</v>
      </c>
      <c r="S56" s="1">
        <f>F56/E56</f>
        <v>0.43693693693693691</v>
      </c>
    </row>
    <row r="57" spans="1:19">
      <c r="A57">
        <v>18</v>
      </c>
      <c r="B57" t="s">
        <v>67</v>
      </c>
      <c r="C57" t="s">
        <v>64</v>
      </c>
      <c r="D57">
        <v>2011</v>
      </c>
      <c r="E57">
        <v>397</v>
      </c>
      <c r="F57">
        <v>167</v>
      </c>
      <c r="G57">
        <v>118</v>
      </c>
      <c r="H57">
        <v>81</v>
      </c>
      <c r="I57">
        <v>35</v>
      </c>
      <c r="J57">
        <v>6</v>
      </c>
      <c r="K57">
        <v>15</v>
      </c>
      <c r="L57">
        <v>20</v>
      </c>
      <c r="M57">
        <v>234</v>
      </c>
      <c r="N57">
        <v>41</v>
      </c>
      <c r="O57" s="1">
        <f>J57/G57</f>
        <v>5.0847457627118647E-2</v>
      </c>
      <c r="P57" s="1">
        <f>K57/H57</f>
        <v>0.18518518518518517</v>
      </c>
      <c r="Q57" s="1">
        <f>L57/I57</f>
        <v>0.5714285714285714</v>
      </c>
      <c r="R57" s="1">
        <f>N57/M57</f>
        <v>0.1752136752136752</v>
      </c>
      <c r="S57" s="1">
        <f>F57/E57</f>
        <v>0.42065491183879095</v>
      </c>
    </row>
    <row r="58" spans="1:19">
      <c r="A58">
        <v>54</v>
      </c>
      <c r="B58" t="s">
        <v>114</v>
      </c>
      <c r="C58" t="s">
        <v>74</v>
      </c>
      <c r="D58">
        <v>2011</v>
      </c>
      <c r="E58">
        <v>313</v>
      </c>
      <c r="F58">
        <v>150</v>
      </c>
      <c r="G58">
        <v>88</v>
      </c>
      <c r="H58">
        <v>78</v>
      </c>
      <c r="I58">
        <v>35</v>
      </c>
      <c r="J58">
        <v>8</v>
      </c>
      <c r="K58">
        <v>15</v>
      </c>
      <c r="L58">
        <v>12</v>
      </c>
      <c r="M58">
        <v>201</v>
      </c>
      <c r="N58">
        <v>35</v>
      </c>
      <c r="O58" s="1">
        <f>J58/G58</f>
        <v>9.0909090909090912E-2</v>
      </c>
      <c r="P58" s="1">
        <f>K58/H58</f>
        <v>0.19230769230769232</v>
      </c>
      <c r="Q58" s="1">
        <f>L58/I58</f>
        <v>0.34285714285714286</v>
      </c>
      <c r="R58" s="1">
        <f>N58/M58</f>
        <v>0.17412935323383086</v>
      </c>
      <c r="S58" s="1">
        <f>F58/E58</f>
        <v>0.47923322683706071</v>
      </c>
    </row>
    <row r="59" spans="1:19">
      <c r="A59">
        <v>27</v>
      </c>
      <c r="B59" t="s">
        <v>78</v>
      </c>
      <c r="C59" t="s">
        <v>66</v>
      </c>
      <c r="D59">
        <v>2011</v>
      </c>
      <c r="E59">
        <v>344</v>
      </c>
      <c r="F59">
        <v>161</v>
      </c>
      <c r="G59">
        <v>121</v>
      </c>
      <c r="H59">
        <v>69</v>
      </c>
      <c r="I59">
        <v>34</v>
      </c>
      <c r="J59">
        <v>8</v>
      </c>
      <c r="K59">
        <v>19</v>
      </c>
      <c r="L59">
        <v>12</v>
      </c>
      <c r="M59">
        <v>224</v>
      </c>
      <c r="N59">
        <v>39</v>
      </c>
      <c r="O59" s="1">
        <f>J59/G59</f>
        <v>6.6115702479338845E-2</v>
      </c>
      <c r="P59" s="1">
        <f>K59/H59</f>
        <v>0.27536231884057971</v>
      </c>
      <c r="Q59" s="1">
        <f>L59/I59</f>
        <v>0.35294117647058826</v>
      </c>
      <c r="R59" s="1">
        <f>N59/M59</f>
        <v>0.17410714285714285</v>
      </c>
      <c r="S59" s="1">
        <f>F59/E59</f>
        <v>0.46802325581395349</v>
      </c>
    </row>
    <row r="60" spans="1:19">
      <c r="A60">
        <v>171</v>
      </c>
      <c r="B60" t="s">
        <v>229</v>
      </c>
      <c r="C60" t="s">
        <v>41</v>
      </c>
      <c r="D60">
        <v>2011</v>
      </c>
      <c r="E60">
        <v>183</v>
      </c>
      <c r="F60">
        <v>85</v>
      </c>
      <c r="G60">
        <v>65</v>
      </c>
      <c r="H60">
        <v>43</v>
      </c>
      <c r="I60">
        <v>13</v>
      </c>
      <c r="J60">
        <v>6</v>
      </c>
      <c r="K60">
        <v>9</v>
      </c>
      <c r="L60">
        <v>6</v>
      </c>
      <c r="M60">
        <v>121</v>
      </c>
      <c r="N60">
        <v>21</v>
      </c>
      <c r="O60" s="1">
        <f>J60/G60</f>
        <v>9.2307692307692313E-2</v>
      </c>
      <c r="P60" s="1">
        <f>K60/H60</f>
        <v>0.20930232558139536</v>
      </c>
      <c r="Q60" s="1">
        <f>L60/I60</f>
        <v>0.46153846153846156</v>
      </c>
      <c r="R60" s="1">
        <f>N60/M60</f>
        <v>0.17355371900826447</v>
      </c>
      <c r="S60" s="1">
        <f>F60/E60</f>
        <v>0.46448087431693991</v>
      </c>
    </row>
    <row r="61" spans="1:19">
      <c r="A61">
        <v>163</v>
      </c>
      <c r="B61" t="s">
        <v>221</v>
      </c>
      <c r="C61" t="s">
        <v>64</v>
      </c>
      <c r="D61">
        <v>2011</v>
      </c>
      <c r="E61">
        <v>186</v>
      </c>
      <c r="F61">
        <v>82</v>
      </c>
      <c r="G61">
        <v>52</v>
      </c>
      <c r="H61">
        <v>48</v>
      </c>
      <c r="I61">
        <v>21</v>
      </c>
      <c r="J61">
        <v>3</v>
      </c>
      <c r="K61">
        <v>6</v>
      </c>
      <c r="L61">
        <v>12</v>
      </c>
      <c r="M61">
        <v>121</v>
      </c>
      <c r="N61">
        <v>21</v>
      </c>
      <c r="O61" s="1">
        <f>J61/G61</f>
        <v>5.7692307692307696E-2</v>
      </c>
      <c r="P61" s="1">
        <f>K61/H61</f>
        <v>0.125</v>
      </c>
      <c r="Q61" s="1">
        <f>L61/I61</f>
        <v>0.5714285714285714</v>
      </c>
      <c r="R61" s="1">
        <f>N61/M61</f>
        <v>0.17355371900826447</v>
      </c>
      <c r="S61" s="1">
        <f>F61/E61</f>
        <v>0.44086021505376344</v>
      </c>
    </row>
    <row r="62" spans="1:19">
      <c r="A62">
        <v>41</v>
      </c>
      <c r="B62" t="s">
        <v>100</v>
      </c>
      <c r="C62" t="s">
        <v>62</v>
      </c>
      <c r="D62">
        <v>2011</v>
      </c>
      <c r="E62">
        <v>291</v>
      </c>
      <c r="F62">
        <v>144</v>
      </c>
      <c r="G62">
        <v>103</v>
      </c>
      <c r="H62">
        <v>66</v>
      </c>
      <c r="I62">
        <v>40</v>
      </c>
      <c r="J62">
        <v>7</v>
      </c>
      <c r="K62">
        <v>9</v>
      </c>
      <c r="L62">
        <v>20</v>
      </c>
      <c r="M62">
        <v>209</v>
      </c>
      <c r="N62">
        <v>36</v>
      </c>
      <c r="O62" s="1">
        <f>J62/G62</f>
        <v>6.7961165048543687E-2</v>
      </c>
      <c r="P62" s="1">
        <f>K62/H62</f>
        <v>0.13636363636363635</v>
      </c>
      <c r="Q62" s="1">
        <f>L62/I62</f>
        <v>0.5</v>
      </c>
      <c r="R62" s="1">
        <f>N62/M62</f>
        <v>0.17224880382775121</v>
      </c>
      <c r="S62" s="1">
        <f>F62/E62</f>
        <v>0.49484536082474229</v>
      </c>
    </row>
    <row r="63" spans="1:19">
      <c r="A63">
        <v>61</v>
      </c>
      <c r="B63" t="s">
        <v>20</v>
      </c>
      <c r="C63" t="s">
        <v>19</v>
      </c>
      <c r="D63">
        <v>2011</v>
      </c>
      <c r="E63">
        <v>381</v>
      </c>
      <c r="F63">
        <v>151</v>
      </c>
      <c r="G63">
        <v>94</v>
      </c>
      <c r="H63">
        <v>60</v>
      </c>
      <c r="I63">
        <v>38</v>
      </c>
      <c r="J63">
        <v>9</v>
      </c>
      <c r="K63">
        <v>9</v>
      </c>
      <c r="L63">
        <v>15</v>
      </c>
      <c r="M63">
        <v>192</v>
      </c>
      <c r="N63">
        <v>33</v>
      </c>
      <c r="O63" s="1">
        <f>J63/G63</f>
        <v>9.5744680851063829E-2</v>
      </c>
      <c r="P63" s="1">
        <f>K63/H63</f>
        <v>0.15</v>
      </c>
      <c r="Q63" s="1">
        <f>L63/I63</f>
        <v>0.39473684210526316</v>
      </c>
      <c r="R63" s="1">
        <f>N63/M63</f>
        <v>0.171875</v>
      </c>
      <c r="S63" s="1">
        <f>F63/E63</f>
        <v>0.39632545931758528</v>
      </c>
    </row>
    <row r="64" spans="1:19">
      <c r="A64">
        <v>30</v>
      </c>
      <c r="B64" t="s">
        <v>82</v>
      </c>
      <c r="C64" t="s">
        <v>66</v>
      </c>
      <c r="D64">
        <v>2011</v>
      </c>
      <c r="E64">
        <v>346</v>
      </c>
      <c r="F64">
        <v>162</v>
      </c>
      <c r="G64">
        <v>100</v>
      </c>
      <c r="H64">
        <v>84</v>
      </c>
      <c r="I64">
        <v>43</v>
      </c>
      <c r="J64">
        <v>9</v>
      </c>
      <c r="K64">
        <v>10</v>
      </c>
      <c r="L64">
        <v>20</v>
      </c>
      <c r="M64">
        <v>227</v>
      </c>
      <c r="N64">
        <v>39</v>
      </c>
      <c r="O64" s="1">
        <f>J64/G64</f>
        <v>0.09</v>
      </c>
      <c r="P64" s="1">
        <f>K64/H64</f>
        <v>0.11904761904761904</v>
      </c>
      <c r="Q64" s="1">
        <f>L64/I64</f>
        <v>0.46511627906976744</v>
      </c>
      <c r="R64" s="1">
        <f>N64/M64</f>
        <v>0.17180616740088106</v>
      </c>
      <c r="S64" s="1">
        <f>F64/E64</f>
        <v>0.46820809248554912</v>
      </c>
    </row>
    <row r="65" spans="1:19">
      <c r="A65">
        <v>12</v>
      </c>
      <c r="B65" t="s">
        <v>55</v>
      </c>
      <c r="C65" t="s">
        <v>56</v>
      </c>
      <c r="D65">
        <v>2011</v>
      </c>
      <c r="E65">
        <v>377</v>
      </c>
      <c r="F65">
        <v>184</v>
      </c>
      <c r="G65">
        <v>128</v>
      </c>
      <c r="H65">
        <v>86</v>
      </c>
      <c r="I65">
        <v>48</v>
      </c>
      <c r="J65">
        <v>10</v>
      </c>
      <c r="K65">
        <v>15</v>
      </c>
      <c r="L65">
        <v>20</v>
      </c>
      <c r="M65">
        <v>262</v>
      </c>
      <c r="N65">
        <v>45</v>
      </c>
      <c r="O65" s="1">
        <f>J65/G65</f>
        <v>7.8125E-2</v>
      </c>
      <c r="P65" s="1">
        <f>K65/H65</f>
        <v>0.1744186046511628</v>
      </c>
      <c r="Q65" s="1">
        <f>L65/I65</f>
        <v>0.41666666666666669</v>
      </c>
      <c r="R65" s="1">
        <f>N65/M65</f>
        <v>0.1717557251908397</v>
      </c>
      <c r="S65" s="1">
        <f>F65/E65</f>
        <v>0.48806366047745359</v>
      </c>
    </row>
    <row r="66" spans="1:19">
      <c r="A66">
        <v>270</v>
      </c>
      <c r="B66" t="s">
        <v>325</v>
      </c>
      <c r="C66" t="s">
        <v>88</v>
      </c>
      <c r="D66">
        <v>2011</v>
      </c>
      <c r="E66">
        <v>128</v>
      </c>
      <c r="F66">
        <v>58</v>
      </c>
      <c r="G66">
        <v>45</v>
      </c>
      <c r="H66">
        <v>25</v>
      </c>
      <c r="I66">
        <v>6</v>
      </c>
      <c r="J66">
        <v>5</v>
      </c>
      <c r="K66">
        <v>5</v>
      </c>
      <c r="L66">
        <v>3</v>
      </c>
      <c r="M66">
        <v>76</v>
      </c>
      <c r="N66">
        <v>13</v>
      </c>
      <c r="O66" s="1">
        <f>J66/G66</f>
        <v>0.1111111111111111</v>
      </c>
      <c r="P66" s="1">
        <f>K66/H66</f>
        <v>0.2</v>
      </c>
      <c r="Q66" s="1">
        <f>L66/I66</f>
        <v>0.5</v>
      </c>
      <c r="R66" s="1">
        <f>N66/M66</f>
        <v>0.17105263157894737</v>
      </c>
      <c r="S66" s="1">
        <f>F66/E66</f>
        <v>0.453125</v>
      </c>
    </row>
    <row r="67" spans="1:19">
      <c r="A67">
        <v>248</v>
      </c>
      <c r="B67" t="s">
        <v>305</v>
      </c>
      <c r="C67" t="s">
        <v>44</v>
      </c>
      <c r="D67">
        <v>2011</v>
      </c>
      <c r="E67">
        <v>119</v>
      </c>
      <c r="F67">
        <v>56</v>
      </c>
      <c r="G67">
        <v>34</v>
      </c>
      <c r="H67">
        <v>31</v>
      </c>
      <c r="I67">
        <v>17</v>
      </c>
      <c r="J67">
        <v>1</v>
      </c>
      <c r="K67">
        <v>3</v>
      </c>
      <c r="L67">
        <v>10</v>
      </c>
      <c r="M67">
        <v>82</v>
      </c>
      <c r="N67">
        <v>14</v>
      </c>
      <c r="O67" s="1">
        <f>J67/G67</f>
        <v>2.9411764705882353E-2</v>
      </c>
      <c r="P67" s="1">
        <f>K67/H67</f>
        <v>9.6774193548387094E-2</v>
      </c>
      <c r="Q67" s="1">
        <f>L67/I67</f>
        <v>0.58823529411764708</v>
      </c>
      <c r="R67" s="1">
        <f>N67/M67</f>
        <v>0.17073170731707318</v>
      </c>
      <c r="S67" s="1">
        <f>F67/E67</f>
        <v>0.47058823529411764</v>
      </c>
    </row>
    <row r="68" spans="1:19">
      <c r="A68">
        <v>257</v>
      </c>
      <c r="B68" t="s">
        <v>313</v>
      </c>
      <c r="C68" t="s">
        <v>93</v>
      </c>
      <c r="D68">
        <v>2011</v>
      </c>
      <c r="E68">
        <v>132</v>
      </c>
      <c r="F68">
        <v>62</v>
      </c>
      <c r="G68">
        <v>42</v>
      </c>
      <c r="H68">
        <v>26</v>
      </c>
      <c r="I68">
        <v>14</v>
      </c>
      <c r="J68">
        <v>1</v>
      </c>
      <c r="K68">
        <v>8</v>
      </c>
      <c r="L68">
        <v>5</v>
      </c>
      <c r="M68">
        <v>82</v>
      </c>
      <c r="N68">
        <v>14</v>
      </c>
      <c r="O68" s="1">
        <f>J68/G68</f>
        <v>2.3809523809523808E-2</v>
      </c>
      <c r="P68" s="1">
        <f>K68/H68</f>
        <v>0.30769230769230771</v>
      </c>
      <c r="Q68" s="1">
        <f>L68/I68</f>
        <v>0.35714285714285715</v>
      </c>
      <c r="R68" s="1">
        <f>N68/M68</f>
        <v>0.17073170731707318</v>
      </c>
      <c r="S68" s="1">
        <f>F68/E68</f>
        <v>0.46969696969696972</v>
      </c>
    </row>
    <row r="69" spans="1:19">
      <c r="A69">
        <v>14</v>
      </c>
      <c r="B69" t="s">
        <v>59</v>
      </c>
      <c r="C69" t="s">
        <v>60</v>
      </c>
      <c r="D69">
        <v>2011</v>
      </c>
      <c r="E69">
        <v>367</v>
      </c>
      <c r="F69">
        <v>181</v>
      </c>
      <c r="G69">
        <v>117</v>
      </c>
      <c r="H69">
        <v>90</v>
      </c>
      <c r="I69">
        <v>51</v>
      </c>
      <c r="J69">
        <v>7</v>
      </c>
      <c r="K69">
        <v>20</v>
      </c>
      <c r="L69">
        <v>17</v>
      </c>
      <c r="M69">
        <v>258</v>
      </c>
      <c r="N69">
        <v>44</v>
      </c>
      <c r="O69" s="1">
        <f>J69/G69</f>
        <v>5.9829059829059832E-2</v>
      </c>
      <c r="P69" s="1">
        <f>K69/H69</f>
        <v>0.22222222222222221</v>
      </c>
      <c r="Q69" s="1">
        <f>L69/I69</f>
        <v>0.33333333333333331</v>
      </c>
      <c r="R69" s="1">
        <f>N69/M69</f>
        <v>0.17054263565891473</v>
      </c>
      <c r="S69" s="1">
        <f>F69/E69</f>
        <v>0.49318801089918257</v>
      </c>
    </row>
    <row r="70" spans="1:19">
      <c r="A70">
        <v>235</v>
      </c>
      <c r="B70" t="s">
        <v>292</v>
      </c>
      <c r="C70" t="s">
        <v>51</v>
      </c>
      <c r="D70">
        <v>2011</v>
      </c>
      <c r="E70">
        <v>144</v>
      </c>
      <c r="F70">
        <v>60</v>
      </c>
      <c r="G70">
        <v>46</v>
      </c>
      <c r="H70">
        <v>26</v>
      </c>
      <c r="I70">
        <v>16</v>
      </c>
      <c r="J70">
        <v>4</v>
      </c>
      <c r="K70">
        <v>4</v>
      </c>
      <c r="L70">
        <v>7</v>
      </c>
      <c r="M70">
        <v>88</v>
      </c>
      <c r="N70">
        <v>15</v>
      </c>
      <c r="O70" s="1">
        <f>J70/G70</f>
        <v>8.6956521739130432E-2</v>
      </c>
      <c r="P70" s="1">
        <f>K70/H70</f>
        <v>0.15384615384615385</v>
      </c>
      <c r="Q70" s="1">
        <f>L70/I70</f>
        <v>0.4375</v>
      </c>
      <c r="R70" s="1">
        <f>N70/M70</f>
        <v>0.17045454545454544</v>
      </c>
      <c r="S70" s="1">
        <f>F70/E70</f>
        <v>0.41666666666666669</v>
      </c>
    </row>
    <row r="71" spans="1:19">
      <c r="A71">
        <v>9</v>
      </c>
      <c r="B71" t="s">
        <v>50</v>
      </c>
      <c r="C71" t="s">
        <v>51</v>
      </c>
      <c r="D71">
        <v>2011</v>
      </c>
      <c r="E71">
        <v>384</v>
      </c>
      <c r="F71">
        <v>204</v>
      </c>
      <c r="G71">
        <v>147</v>
      </c>
      <c r="H71">
        <v>86</v>
      </c>
      <c r="I71">
        <v>46</v>
      </c>
      <c r="J71">
        <v>11</v>
      </c>
      <c r="K71">
        <v>15</v>
      </c>
      <c r="L71">
        <v>21</v>
      </c>
      <c r="M71">
        <v>279</v>
      </c>
      <c r="N71">
        <v>47</v>
      </c>
      <c r="O71" s="1">
        <f>J71/G71</f>
        <v>7.4829931972789115E-2</v>
      </c>
      <c r="P71" s="1">
        <f>K71/H71</f>
        <v>0.1744186046511628</v>
      </c>
      <c r="Q71" s="1">
        <f>L71/I71</f>
        <v>0.45652173913043476</v>
      </c>
      <c r="R71" s="1">
        <f>N71/M71</f>
        <v>0.16845878136200718</v>
      </c>
      <c r="S71" s="1">
        <f>F71/E71</f>
        <v>0.53125</v>
      </c>
    </row>
    <row r="72" spans="1:19">
      <c r="A72">
        <v>23</v>
      </c>
      <c r="B72" t="s">
        <v>72</v>
      </c>
      <c r="C72" t="s">
        <v>58</v>
      </c>
      <c r="D72">
        <v>2011</v>
      </c>
      <c r="E72">
        <v>410</v>
      </c>
      <c r="F72">
        <v>171</v>
      </c>
      <c r="G72">
        <v>110</v>
      </c>
      <c r="H72">
        <v>77</v>
      </c>
      <c r="I72">
        <v>51</v>
      </c>
      <c r="J72">
        <v>6</v>
      </c>
      <c r="K72">
        <v>18</v>
      </c>
      <c r="L72">
        <v>16</v>
      </c>
      <c r="M72">
        <v>238</v>
      </c>
      <c r="N72">
        <v>40</v>
      </c>
      <c r="O72" s="1">
        <f>J72/G72</f>
        <v>5.4545454545454543E-2</v>
      </c>
      <c r="P72" s="1">
        <f>K72/H72</f>
        <v>0.23376623376623376</v>
      </c>
      <c r="Q72" s="1">
        <f>L72/I72</f>
        <v>0.31372549019607843</v>
      </c>
      <c r="R72" s="1">
        <f>N72/M72</f>
        <v>0.16806722689075632</v>
      </c>
      <c r="S72" s="1">
        <f>F72/E72</f>
        <v>0.4170731707317073</v>
      </c>
    </row>
    <row r="73" spans="1:19">
      <c r="A73">
        <v>99</v>
      </c>
      <c r="B73" t="s">
        <v>158</v>
      </c>
      <c r="C73" t="s">
        <v>99</v>
      </c>
      <c r="D73">
        <v>2011</v>
      </c>
      <c r="E73">
        <v>318</v>
      </c>
      <c r="F73">
        <v>126</v>
      </c>
      <c r="G73">
        <v>93</v>
      </c>
      <c r="H73">
        <v>46</v>
      </c>
      <c r="I73">
        <v>28</v>
      </c>
      <c r="J73">
        <v>4</v>
      </c>
      <c r="K73">
        <v>9</v>
      </c>
      <c r="L73">
        <v>15</v>
      </c>
      <c r="M73">
        <v>167</v>
      </c>
      <c r="N73">
        <v>28</v>
      </c>
      <c r="O73" s="1">
        <f>J73/G73</f>
        <v>4.3010752688172046E-2</v>
      </c>
      <c r="P73" s="1">
        <f>K73/H73</f>
        <v>0.19565217391304349</v>
      </c>
      <c r="Q73" s="1">
        <f>L73/I73</f>
        <v>0.5357142857142857</v>
      </c>
      <c r="R73" s="1">
        <f>N73/M73</f>
        <v>0.16766467065868262</v>
      </c>
      <c r="S73" s="1">
        <f>F73/E73</f>
        <v>0.39622641509433965</v>
      </c>
    </row>
    <row r="74" spans="1:19">
      <c r="A74">
        <v>267</v>
      </c>
      <c r="B74" t="s">
        <v>322</v>
      </c>
      <c r="C74" t="s">
        <v>76</v>
      </c>
      <c r="D74">
        <v>2011</v>
      </c>
      <c r="E74">
        <v>100</v>
      </c>
      <c r="F74">
        <v>52</v>
      </c>
      <c r="G74">
        <v>39</v>
      </c>
      <c r="H74">
        <v>22</v>
      </c>
      <c r="I74">
        <v>17</v>
      </c>
      <c r="J74">
        <v>4</v>
      </c>
      <c r="K74">
        <v>3</v>
      </c>
      <c r="L74">
        <v>6</v>
      </c>
      <c r="M74">
        <v>78</v>
      </c>
      <c r="N74">
        <v>13</v>
      </c>
      <c r="O74" s="1">
        <f>J74/G74</f>
        <v>0.10256410256410256</v>
      </c>
      <c r="P74" s="1">
        <f>K74/H74</f>
        <v>0.13636363636363635</v>
      </c>
      <c r="Q74" s="1">
        <f>L74/I74</f>
        <v>0.35294117647058826</v>
      </c>
      <c r="R74" s="1">
        <f>N74/M74</f>
        <v>0.16666666666666666</v>
      </c>
      <c r="S74" s="1">
        <f>F74/E74</f>
        <v>0.52</v>
      </c>
    </row>
    <row r="75" spans="1:19">
      <c r="A75">
        <v>207</v>
      </c>
      <c r="B75" t="s">
        <v>264</v>
      </c>
      <c r="C75" t="s">
        <v>60</v>
      </c>
      <c r="D75">
        <v>2011</v>
      </c>
      <c r="E75">
        <v>143</v>
      </c>
      <c r="F75">
        <v>69</v>
      </c>
      <c r="G75">
        <v>46</v>
      </c>
      <c r="H75">
        <v>33</v>
      </c>
      <c r="I75">
        <v>23</v>
      </c>
      <c r="J75">
        <v>1</v>
      </c>
      <c r="K75">
        <v>9</v>
      </c>
      <c r="L75">
        <v>7</v>
      </c>
      <c r="M75">
        <v>102</v>
      </c>
      <c r="N75">
        <v>17</v>
      </c>
      <c r="O75" s="1">
        <f>J75/G75</f>
        <v>2.1739130434782608E-2</v>
      </c>
      <c r="P75" s="1">
        <f>K75/H75</f>
        <v>0.27272727272727271</v>
      </c>
      <c r="Q75" s="1">
        <f>L75/I75</f>
        <v>0.30434782608695654</v>
      </c>
      <c r="R75" s="1">
        <f>N75/M75</f>
        <v>0.16666666666666666</v>
      </c>
      <c r="S75" s="1">
        <f>F75/E75</f>
        <v>0.4825174825174825</v>
      </c>
    </row>
    <row r="76" spans="1:19">
      <c r="A76">
        <v>37</v>
      </c>
      <c r="B76" t="s">
        <v>92</v>
      </c>
      <c r="C76" t="s">
        <v>93</v>
      </c>
      <c r="D76">
        <v>2011</v>
      </c>
      <c r="E76">
        <v>393</v>
      </c>
      <c r="F76">
        <v>167</v>
      </c>
      <c r="G76">
        <v>108</v>
      </c>
      <c r="H76">
        <v>73</v>
      </c>
      <c r="I76">
        <v>41</v>
      </c>
      <c r="J76">
        <v>7</v>
      </c>
      <c r="K76">
        <v>14</v>
      </c>
      <c r="L76">
        <v>16</v>
      </c>
      <c r="M76">
        <v>222</v>
      </c>
      <c r="N76">
        <v>37</v>
      </c>
      <c r="O76" s="1">
        <f>J76/G76</f>
        <v>6.4814814814814811E-2</v>
      </c>
      <c r="P76" s="1">
        <f>K76/H76</f>
        <v>0.19178082191780821</v>
      </c>
      <c r="Q76" s="1">
        <f>L76/I76</f>
        <v>0.3902439024390244</v>
      </c>
      <c r="R76" s="1">
        <f>N76/M76</f>
        <v>0.16666666666666666</v>
      </c>
      <c r="S76" s="1">
        <f>F76/E76</f>
        <v>0.42493638676844786</v>
      </c>
    </row>
    <row r="77" spans="1:19">
      <c r="A77">
        <v>254</v>
      </c>
      <c r="B77" t="s">
        <v>310</v>
      </c>
      <c r="C77" t="s">
        <v>64</v>
      </c>
      <c r="D77">
        <v>2011</v>
      </c>
      <c r="E77">
        <v>142</v>
      </c>
      <c r="F77">
        <v>57</v>
      </c>
      <c r="G77">
        <v>45</v>
      </c>
      <c r="H77">
        <v>27</v>
      </c>
      <c r="I77">
        <v>12</v>
      </c>
      <c r="J77">
        <v>2</v>
      </c>
      <c r="K77">
        <v>7</v>
      </c>
      <c r="L77">
        <v>5</v>
      </c>
      <c r="M77">
        <v>84</v>
      </c>
      <c r="N77">
        <v>14</v>
      </c>
      <c r="O77" s="1">
        <f>J77/G77</f>
        <v>4.4444444444444446E-2</v>
      </c>
      <c r="P77" s="1">
        <f>K77/H77</f>
        <v>0.25925925925925924</v>
      </c>
      <c r="Q77" s="1">
        <f>L77/I77</f>
        <v>0.41666666666666669</v>
      </c>
      <c r="R77" s="1">
        <f>N77/M77</f>
        <v>0.16666666666666666</v>
      </c>
      <c r="S77" s="1">
        <f>F77/E77</f>
        <v>0.40140845070422537</v>
      </c>
    </row>
    <row r="78" spans="1:19">
      <c r="A78">
        <v>40</v>
      </c>
      <c r="B78" t="s">
        <v>98</v>
      </c>
      <c r="C78" t="s">
        <v>99</v>
      </c>
      <c r="D78">
        <v>2011</v>
      </c>
      <c r="E78">
        <v>289</v>
      </c>
      <c r="F78">
        <v>146</v>
      </c>
      <c r="G78">
        <v>114</v>
      </c>
      <c r="H78">
        <v>69</v>
      </c>
      <c r="I78">
        <v>34</v>
      </c>
      <c r="J78">
        <v>7</v>
      </c>
      <c r="K78">
        <v>14</v>
      </c>
      <c r="L78">
        <v>15</v>
      </c>
      <c r="M78">
        <v>217</v>
      </c>
      <c r="N78">
        <v>36</v>
      </c>
      <c r="O78" s="1">
        <f>J78/G78</f>
        <v>6.1403508771929821E-2</v>
      </c>
      <c r="P78" s="1">
        <f>K78/H78</f>
        <v>0.20289855072463769</v>
      </c>
      <c r="Q78" s="1">
        <f>L78/I78</f>
        <v>0.44117647058823528</v>
      </c>
      <c r="R78" s="1">
        <f>N78/M78</f>
        <v>0.16589861751152074</v>
      </c>
      <c r="S78" s="1">
        <f>F78/E78</f>
        <v>0.50519031141868509</v>
      </c>
    </row>
    <row r="79" spans="1:19">
      <c r="A79">
        <v>49</v>
      </c>
      <c r="B79" t="s">
        <v>18</v>
      </c>
      <c r="C79" t="s">
        <v>19</v>
      </c>
      <c r="D79">
        <v>2011</v>
      </c>
      <c r="E79">
        <v>352</v>
      </c>
      <c r="F79">
        <v>153</v>
      </c>
      <c r="G79">
        <v>93</v>
      </c>
      <c r="H79">
        <v>77</v>
      </c>
      <c r="I79">
        <v>41</v>
      </c>
      <c r="J79">
        <v>6</v>
      </c>
      <c r="K79">
        <v>13</v>
      </c>
      <c r="L79">
        <v>16</v>
      </c>
      <c r="M79">
        <v>211</v>
      </c>
      <c r="N79">
        <v>35</v>
      </c>
      <c r="O79" s="1">
        <f>J79/G79</f>
        <v>6.4516129032258063E-2</v>
      </c>
      <c r="P79" s="1">
        <f>K79/H79</f>
        <v>0.16883116883116883</v>
      </c>
      <c r="Q79" s="1">
        <f>L79/I79</f>
        <v>0.3902439024390244</v>
      </c>
      <c r="R79" s="1">
        <f>N79/M79</f>
        <v>0.16587677725118483</v>
      </c>
      <c r="S79" s="1">
        <f>F79/E79</f>
        <v>0.43465909090909088</v>
      </c>
    </row>
    <row r="80" spans="1:19">
      <c r="A80">
        <v>200</v>
      </c>
      <c r="B80" t="s">
        <v>257</v>
      </c>
      <c r="C80" t="s">
        <v>54</v>
      </c>
      <c r="D80">
        <v>2011</v>
      </c>
      <c r="E80">
        <v>149</v>
      </c>
      <c r="F80">
        <v>77</v>
      </c>
      <c r="G80">
        <v>52</v>
      </c>
      <c r="H80">
        <v>35</v>
      </c>
      <c r="I80">
        <v>22</v>
      </c>
      <c r="J80">
        <v>2</v>
      </c>
      <c r="K80">
        <v>9</v>
      </c>
      <c r="L80">
        <v>7</v>
      </c>
      <c r="M80">
        <v>109</v>
      </c>
      <c r="N80">
        <v>18</v>
      </c>
      <c r="O80" s="1">
        <f>J80/G80</f>
        <v>3.8461538461538464E-2</v>
      </c>
      <c r="P80" s="1">
        <f>K80/H80</f>
        <v>0.25714285714285712</v>
      </c>
      <c r="Q80" s="1">
        <f>L80/I80</f>
        <v>0.31818181818181818</v>
      </c>
      <c r="R80" s="1">
        <f>N80/M80</f>
        <v>0.16513761467889909</v>
      </c>
      <c r="S80" s="1">
        <f>F80/E80</f>
        <v>0.51677852348993292</v>
      </c>
    </row>
    <row r="81" spans="1:19">
      <c r="A81">
        <v>48</v>
      </c>
      <c r="B81" t="s">
        <v>109</v>
      </c>
      <c r="C81" t="s">
        <v>62</v>
      </c>
      <c r="D81">
        <v>2011</v>
      </c>
      <c r="E81">
        <v>323</v>
      </c>
      <c r="F81">
        <v>153</v>
      </c>
      <c r="G81">
        <v>99</v>
      </c>
      <c r="H81">
        <v>77</v>
      </c>
      <c r="I81">
        <v>42</v>
      </c>
      <c r="J81">
        <v>6</v>
      </c>
      <c r="K81">
        <v>11</v>
      </c>
      <c r="L81">
        <v>19</v>
      </c>
      <c r="M81">
        <v>218</v>
      </c>
      <c r="N81">
        <v>36</v>
      </c>
      <c r="O81" s="1">
        <f>J81/G81</f>
        <v>6.0606060606060608E-2</v>
      </c>
      <c r="P81" s="1">
        <f>K81/H81</f>
        <v>0.14285714285714285</v>
      </c>
      <c r="Q81" s="1">
        <f>L81/I81</f>
        <v>0.45238095238095238</v>
      </c>
      <c r="R81" s="1">
        <f>N81/M81</f>
        <v>0.16513761467889909</v>
      </c>
      <c r="S81" s="1">
        <f>F81/E81</f>
        <v>0.47368421052631576</v>
      </c>
    </row>
    <row r="82" spans="1:19">
      <c r="A82">
        <v>225</v>
      </c>
      <c r="B82" t="s">
        <v>282</v>
      </c>
      <c r="C82" t="s">
        <v>47</v>
      </c>
      <c r="D82">
        <v>2011</v>
      </c>
      <c r="E82">
        <v>175</v>
      </c>
      <c r="F82">
        <v>79</v>
      </c>
      <c r="G82">
        <v>52</v>
      </c>
      <c r="H82">
        <v>35</v>
      </c>
      <c r="I82">
        <v>10</v>
      </c>
      <c r="J82">
        <v>1</v>
      </c>
      <c r="K82">
        <v>9</v>
      </c>
      <c r="L82">
        <v>6</v>
      </c>
      <c r="M82">
        <v>97</v>
      </c>
      <c r="N82">
        <v>16</v>
      </c>
      <c r="O82" s="1">
        <f>J82/G82</f>
        <v>1.9230769230769232E-2</v>
      </c>
      <c r="P82" s="1">
        <f>K82/H82</f>
        <v>0.25714285714285712</v>
      </c>
      <c r="Q82" s="1">
        <f>L82/I82</f>
        <v>0.6</v>
      </c>
      <c r="R82" s="1">
        <f>N82/M82</f>
        <v>0.16494845360824742</v>
      </c>
      <c r="S82" s="1">
        <f>F82/E82</f>
        <v>0.4514285714285714</v>
      </c>
    </row>
    <row r="83" spans="1:19">
      <c r="A83">
        <v>34</v>
      </c>
      <c r="B83" t="s">
        <v>87</v>
      </c>
      <c r="C83" t="s">
        <v>88</v>
      </c>
      <c r="D83">
        <v>2011</v>
      </c>
      <c r="E83">
        <v>347</v>
      </c>
      <c r="F83">
        <v>164</v>
      </c>
      <c r="G83">
        <v>123</v>
      </c>
      <c r="H83">
        <v>75</v>
      </c>
      <c r="I83">
        <v>33</v>
      </c>
      <c r="J83">
        <v>8</v>
      </c>
      <c r="K83">
        <v>16</v>
      </c>
      <c r="L83">
        <v>14</v>
      </c>
      <c r="M83">
        <v>231</v>
      </c>
      <c r="N83">
        <v>38</v>
      </c>
      <c r="O83" s="1">
        <f>J83/G83</f>
        <v>6.5040650406504072E-2</v>
      </c>
      <c r="P83" s="1">
        <f>K83/H83</f>
        <v>0.21333333333333335</v>
      </c>
      <c r="Q83" s="1">
        <f>L83/I83</f>
        <v>0.42424242424242425</v>
      </c>
      <c r="R83" s="1">
        <f>N83/M83</f>
        <v>0.16450216450216451</v>
      </c>
      <c r="S83" s="1">
        <f>F83/E83</f>
        <v>0.47262247838616717</v>
      </c>
    </row>
    <row r="84" spans="1:19">
      <c r="A84">
        <v>33</v>
      </c>
      <c r="B84" t="s">
        <v>86</v>
      </c>
      <c r="C84" t="s">
        <v>66</v>
      </c>
      <c r="D84">
        <v>2011</v>
      </c>
      <c r="E84">
        <v>383</v>
      </c>
      <c r="F84">
        <v>177</v>
      </c>
      <c r="G84">
        <v>113</v>
      </c>
      <c r="H84">
        <v>80</v>
      </c>
      <c r="I84">
        <v>38</v>
      </c>
      <c r="J84">
        <v>11</v>
      </c>
      <c r="K84">
        <v>14</v>
      </c>
      <c r="L84">
        <v>13</v>
      </c>
      <c r="M84">
        <v>231</v>
      </c>
      <c r="N84">
        <v>38</v>
      </c>
      <c r="O84" s="1">
        <f>J84/G84</f>
        <v>9.7345132743362831E-2</v>
      </c>
      <c r="P84" s="1">
        <f>K84/H84</f>
        <v>0.17499999999999999</v>
      </c>
      <c r="Q84" s="1">
        <f>L84/I84</f>
        <v>0.34210526315789475</v>
      </c>
      <c r="R84" s="1">
        <f>N84/M84</f>
        <v>0.16450216450216451</v>
      </c>
      <c r="S84" s="1">
        <f>F84/E84</f>
        <v>0.46214099216710181</v>
      </c>
    </row>
    <row r="85" spans="1:19">
      <c r="A85">
        <v>71</v>
      </c>
      <c r="B85" t="s">
        <v>21</v>
      </c>
      <c r="C85" t="s">
        <v>19</v>
      </c>
      <c r="D85">
        <v>2011</v>
      </c>
      <c r="E85">
        <v>355</v>
      </c>
      <c r="F85">
        <v>149</v>
      </c>
      <c r="G85">
        <v>95</v>
      </c>
      <c r="H85">
        <v>72</v>
      </c>
      <c r="I85">
        <v>28</v>
      </c>
      <c r="J85">
        <v>7</v>
      </c>
      <c r="K85">
        <v>11</v>
      </c>
      <c r="L85">
        <v>14</v>
      </c>
      <c r="M85">
        <v>195</v>
      </c>
      <c r="N85">
        <v>32</v>
      </c>
      <c r="O85" s="1">
        <f>J85/G85</f>
        <v>7.3684210526315783E-2</v>
      </c>
      <c r="P85" s="1">
        <f>K85/H85</f>
        <v>0.15277777777777779</v>
      </c>
      <c r="Q85" s="1">
        <f>L85/I85</f>
        <v>0.5</v>
      </c>
      <c r="R85" s="1">
        <f>N85/M85</f>
        <v>0.1641025641025641</v>
      </c>
      <c r="S85" s="1">
        <f>F85/E85</f>
        <v>0.41971830985915493</v>
      </c>
    </row>
    <row r="86" spans="1:19">
      <c r="A86">
        <v>88</v>
      </c>
      <c r="B86" t="s">
        <v>148</v>
      </c>
      <c r="C86" t="s">
        <v>99</v>
      </c>
      <c r="D86">
        <v>2011</v>
      </c>
      <c r="E86">
        <v>312</v>
      </c>
      <c r="F86">
        <v>122</v>
      </c>
      <c r="G86">
        <v>89</v>
      </c>
      <c r="H86">
        <v>55</v>
      </c>
      <c r="I86">
        <v>33</v>
      </c>
      <c r="J86">
        <v>3</v>
      </c>
      <c r="K86">
        <v>10</v>
      </c>
      <c r="L86">
        <v>16</v>
      </c>
      <c r="M86">
        <v>177</v>
      </c>
      <c r="N86">
        <v>29</v>
      </c>
      <c r="O86" s="1">
        <f>J86/G86</f>
        <v>3.3707865168539325E-2</v>
      </c>
      <c r="P86" s="1">
        <f>K86/H86</f>
        <v>0.18181818181818182</v>
      </c>
      <c r="Q86" s="1">
        <f>L86/I86</f>
        <v>0.48484848484848486</v>
      </c>
      <c r="R86" s="1">
        <f>N86/M86</f>
        <v>0.16384180790960451</v>
      </c>
      <c r="S86" s="1">
        <f>F86/E86</f>
        <v>0.39102564102564102</v>
      </c>
    </row>
    <row r="87" spans="1:19">
      <c r="A87">
        <v>64</v>
      </c>
      <c r="B87" t="s">
        <v>124</v>
      </c>
      <c r="C87" t="s">
        <v>125</v>
      </c>
      <c r="D87">
        <v>2011</v>
      </c>
      <c r="E87">
        <v>273</v>
      </c>
      <c r="F87">
        <v>148</v>
      </c>
      <c r="G87">
        <v>113</v>
      </c>
      <c r="H87">
        <v>50</v>
      </c>
      <c r="I87">
        <v>39</v>
      </c>
      <c r="J87">
        <v>6</v>
      </c>
      <c r="K87">
        <v>13</v>
      </c>
      <c r="L87">
        <v>14</v>
      </c>
      <c r="M87">
        <v>202</v>
      </c>
      <c r="N87">
        <v>33</v>
      </c>
      <c r="O87" s="1">
        <f>J87/G87</f>
        <v>5.3097345132743362E-2</v>
      </c>
      <c r="P87" s="1">
        <f>K87/H87</f>
        <v>0.26</v>
      </c>
      <c r="Q87" s="1">
        <f>L87/I87</f>
        <v>0.35897435897435898</v>
      </c>
      <c r="R87" s="1">
        <f>N87/M87</f>
        <v>0.16336633663366337</v>
      </c>
      <c r="S87" s="1">
        <f>F87/E87</f>
        <v>0.54212454212454209</v>
      </c>
    </row>
    <row r="88" spans="1:19">
      <c r="A88">
        <v>81</v>
      </c>
      <c r="B88" t="s">
        <v>141</v>
      </c>
      <c r="C88" t="s">
        <v>64</v>
      </c>
      <c r="D88">
        <v>2011</v>
      </c>
      <c r="E88">
        <v>257</v>
      </c>
      <c r="F88">
        <v>131</v>
      </c>
      <c r="G88">
        <v>102</v>
      </c>
      <c r="H88">
        <v>54</v>
      </c>
      <c r="I88">
        <v>35</v>
      </c>
      <c r="J88">
        <v>8</v>
      </c>
      <c r="K88">
        <v>9</v>
      </c>
      <c r="L88">
        <v>14</v>
      </c>
      <c r="M88">
        <v>191</v>
      </c>
      <c r="N88">
        <v>31</v>
      </c>
      <c r="O88" s="1">
        <f>J88/G88</f>
        <v>7.8431372549019607E-2</v>
      </c>
      <c r="P88" s="1">
        <f>K88/H88</f>
        <v>0.16666666666666666</v>
      </c>
      <c r="Q88" s="1">
        <f>L88/I88</f>
        <v>0.4</v>
      </c>
      <c r="R88" s="1">
        <f>N88/M88</f>
        <v>0.16230366492146597</v>
      </c>
      <c r="S88" s="1">
        <f>F88/E88</f>
        <v>0.50972762645914393</v>
      </c>
    </row>
    <row r="89" spans="1:19">
      <c r="A89">
        <v>128</v>
      </c>
      <c r="B89" t="s">
        <v>187</v>
      </c>
      <c r="C89" t="s">
        <v>44</v>
      </c>
      <c r="D89">
        <v>2011</v>
      </c>
      <c r="E89">
        <v>257</v>
      </c>
      <c r="F89">
        <v>115</v>
      </c>
      <c r="G89">
        <v>76</v>
      </c>
      <c r="H89">
        <v>54</v>
      </c>
      <c r="I89">
        <v>25</v>
      </c>
      <c r="J89">
        <v>5</v>
      </c>
      <c r="K89">
        <v>10</v>
      </c>
      <c r="L89">
        <v>10</v>
      </c>
      <c r="M89">
        <v>155</v>
      </c>
      <c r="N89">
        <v>25</v>
      </c>
      <c r="O89" s="1">
        <f>J89/G89</f>
        <v>6.5789473684210523E-2</v>
      </c>
      <c r="P89" s="1">
        <f>K89/H89</f>
        <v>0.18518518518518517</v>
      </c>
      <c r="Q89" s="1">
        <f>L89/I89</f>
        <v>0.4</v>
      </c>
      <c r="R89" s="1">
        <f>N89/M89</f>
        <v>0.16129032258064516</v>
      </c>
      <c r="S89" s="1">
        <f>F89/E89</f>
        <v>0.44747081712062259</v>
      </c>
    </row>
    <row r="90" spans="1:19">
      <c r="A90">
        <v>13</v>
      </c>
      <c r="B90" t="s">
        <v>57</v>
      </c>
      <c r="C90" t="s">
        <v>58</v>
      </c>
      <c r="D90">
        <v>2011</v>
      </c>
      <c r="E90">
        <v>377</v>
      </c>
      <c r="F90">
        <v>197</v>
      </c>
      <c r="G90">
        <v>129</v>
      </c>
      <c r="H90">
        <v>84</v>
      </c>
      <c r="I90">
        <v>60</v>
      </c>
      <c r="J90">
        <v>7</v>
      </c>
      <c r="K90">
        <v>14</v>
      </c>
      <c r="L90">
        <v>23</v>
      </c>
      <c r="M90">
        <v>273</v>
      </c>
      <c r="N90">
        <v>44</v>
      </c>
      <c r="O90" s="1">
        <f>J90/G90</f>
        <v>5.4263565891472867E-2</v>
      </c>
      <c r="P90" s="1">
        <f>K90/H90</f>
        <v>0.16666666666666666</v>
      </c>
      <c r="Q90" s="1">
        <f>L90/I90</f>
        <v>0.38333333333333336</v>
      </c>
      <c r="R90" s="1">
        <f>N90/M90</f>
        <v>0.16117216117216118</v>
      </c>
      <c r="S90" s="1">
        <f>F90/E90</f>
        <v>0.52254641909814326</v>
      </c>
    </row>
    <row r="91" spans="1:19">
      <c r="A91">
        <v>141</v>
      </c>
      <c r="B91" t="s">
        <v>200</v>
      </c>
      <c r="C91" t="s">
        <v>58</v>
      </c>
      <c r="D91">
        <v>2011</v>
      </c>
      <c r="E91">
        <v>223</v>
      </c>
      <c r="F91">
        <v>109</v>
      </c>
      <c r="G91">
        <v>69</v>
      </c>
      <c r="H91">
        <v>56</v>
      </c>
      <c r="I91">
        <v>24</v>
      </c>
      <c r="J91">
        <v>3</v>
      </c>
      <c r="K91">
        <v>13</v>
      </c>
      <c r="L91">
        <v>8</v>
      </c>
      <c r="M91">
        <v>149</v>
      </c>
      <c r="N91">
        <v>24</v>
      </c>
      <c r="O91" s="1">
        <f>J91/G91</f>
        <v>4.3478260869565216E-2</v>
      </c>
      <c r="P91" s="1">
        <f>K91/H91</f>
        <v>0.23214285714285715</v>
      </c>
      <c r="Q91" s="1">
        <f>L91/I91</f>
        <v>0.33333333333333331</v>
      </c>
      <c r="R91" s="1">
        <f>N91/M91</f>
        <v>0.16107382550335569</v>
      </c>
      <c r="S91" s="1">
        <f>F91/E91</f>
        <v>0.48878923766816146</v>
      </c>
    </row>
    <row r="92" spans="1:19">
      <c r="A92">
        <v>57</v>
      </c>
      <c r="B92" t="s">
        <v>117</v>
      </c>
      <c r="C92" t="s">
        <v>39</v>
      </c>
      <c r="D92">
        <v>2011</v>
      </c>
      <c r="E92">
        <v>345</v>
      </c>
      <c r="F92">
        <v>145</v>
      </c>
      <c r="G92">
        <v>105</v>
      </c>
      <c r="H92">
        <v>76</v>
      </c>
      <c r="I92">
        <v>37</v>
      </c>
      <c r="J92">
        <v>6</v>
      </c>
      <c r="K92">
        <v>16</v>
      </c>
      <c r="L92">
        <v>13</v>
      </c>
      <c r="M92">
        <v>218</v>
      </c>
      <c r="N92">
        <v>35</v>
      </c>
      <c r="O92" s="1">
        <f>J92/G92</f>
        <v>5.7142857142857141E-2</v>
      </c>
      <c r="P92" s="1">
        <f>K92/H92</f>
        <v>0.21052631578947367</v>
      </c>
      <c r="Q92" s="1">
        <f>L92/I92</f>
        <v>0.35135135135135137</v>
      </c>
      <c r="R92" s="1">
        <f>N92/M92</f>
        <v>0.16055045871559634</v>
      </c>
      <c r="S92" s="1">
        <f>F92/E92</f>
        <v>0.42028985507246375</v>
      </c>
    </row>
    <row r="93" spans="1:19">
      <c r="A93">
        <v>273</v>
      </c>
      <c r="B93" t="s">
        <v>327</v>
      </c>
      <c r="C93" t="s">
        <v>125</v>
      </c>
      <c r="D93">
        <v>2011</v>
      </c>
      <c r="E93">
        <v>149</v>
      </c>
      <c r="F93">
        <v>63</v>
      </c>
      <c r="G93">
        <v>38</v>
      </c>
      <c r="H93">
        <v>30</v>
      </c>
      <c r="I93">
        <v>13</v>
      </c>
      <c r="J93">
        <v>1</v>
      </c>
      <c r="K93">
        <v>5</v>
      </c>
      <c r="L93">
        <v>7</v>
      </c>
      <c r="M93">
        <v>81</v>
      </c>
      <c r="N93">
        <v>13</v>
      </c>
      <c r="O93" s="1">
        <f>J93/G93</f>
        <v>2.6315789473684209E-2</v>
      </c>
      <c r="P93" s="1">
        <f>K93/H93</f>
        <v>0.16666666666666666</v>
      </c>
      <c r="Q93" s="1">
        <f>L93/I93</f>
        <v>0.53846153846153844</v>
      </c>
      <c r="R93" s="1">
        <f>N93/M93</f>
        <v>0.16049382716049382</v>
      </c>
      <c r="S93" s="1">
        <f>F93/E93</f>
        <v>0.42281879194630873</v>
      </c>
    </row>
    <row r="94" spans="1:19">
      <c r="A94">
        <v>84</v>
      </c>
      <c r="B94" t="s">
        <v>144</v>
      </c>
      <c r="C94" t="s">
        <v>95</v>
      </c>
      <c r="D94">
        <v>2011</v>
      </c>
      <c r="E94">
        <v>315</v>
      </c>
      <c r="F94">
        <v>142</v>
      </c>
      <c r="G94">
        <v>99</v>
      </c>
      <c r="H94">
        <v>59</v>
      </c>
      <c r="I94">
        <v>29</v>
      </c>
      <c r="J94">
        <v>3</v>
      </c>
      <c r="K94">
        <v>11</v>
      </c>
      <c r="L94">
        <v>16</v>
      </c>
      <c r="M94">
        <v>187</v>
      </c>
      <c r="N94">
        <v>30</v>
      </c>
      <c r="O94" s="1">
        <f>J94/G94</f>
        <v>3.0303030303030304E-2</v>
      </c>
      <c r="P94" s="1">
        <f>K94/H94</f>
        <v>0.1864406779661017</v>
      </c>
      <c r="Q94" s="1">
        <f>L94/I94</f>
        <v>0.55172413793103448</v>
      </c>
      <c r="R94" s="1">
        <f>N94/M94</f>
        <v>0.16042780748663102</v>
      </c>
      <c r="S94" s="1">
        <f>F94/E94</f>
        <v>0.4507936507936508</v>
      </c>
    </row>
    <row r="95" spans="1:19">
      <c r="A95">
        <v>291</v>
      </c>
      <c r="B95" t="s">
        <v>344</v>
      </c>
      <c r="C95" t="s">
        <v>54</v>
      </c>
      <c r="D95">
        <v>2011</v>
      </c>
      <c r="E95">
        <v>105</v>
      </c>
      <c r="F95">
        <v>52</v>
      </c>
      <c r="G95">
        <v>40</v>
      </c>
      <c r="H95">
        <v>21</v>
      </c>
      <c r="I95">
        <v>14</v>
      </c>
      <c r="J95">
        <v>2</v>
      </c>
      <c r="K95">
        <v>4</v>
      </c>
      <c r="L95">
        <v>6</v>
      </c>
      <c r="M95">
        <v>75</v>
      </c>
      <c r="N95">
        <v>12</v>
      </c>
      <c r="O95" s="1">
        <f>J95/G95</f>
        <v>0.05</v>
      </c>
      <c r="P95" s="1">
        <f>K95/H95</f>
        <v>0.19047619047619047</v>
      </c>
      <c r="Q95" s="1">
        <f>L95/I95</f>
        <v>0.42857142857142855</v>
      </c>
      <c r="R95" s="1">
        <f>N95/M95</f>
        <v>0.16</v>
      </c>
      <c r="S95" s="1">
        <f>F95/E95</f>
        <v>0.49523809523809526</v>
      </c>
    </row>
    <row r="96" spans="1:19">
      <c r="A96">
        <v>51</v>
      </c>
      <c r="B96" t="s">
        <v>111</v>
      </c>
      <c r="C96" t="s">
        <v>56</v>
      </c>
      <c r="D96">
        <v>2011</v>
      </c>
      <c r="E96">
        <v>354</v>
      </c>
      <c r="F96">
        <v>153</v>
      </c>
      <c r="G96">
        <v>115</v>
      </c>
      <c r="H96">
        <v>66</v>
      </c>
      <c r="I96">
        <v>38</v>
      </c>
      <c r="J96">
        <v>10</v>
      </c>
      <c r="K96">
        <v>11</v>
      </c>
      <c r="L96">
        <v>14</v>
      </c>
      <c r="M96">
        <v>219</v>
      </c>
      <c r="N96">
        <v>35</v>
      </c>
      <c r="O96" s="1">
        <f>J96/G96</f>
        <v>8.6956521739130432E-2</v>
      </c>
      <c r="P96" s="1">
        <f>K96/H96</f>
        <v>0.16666666666666666</v>
      </c>
      <c r="Q96" s="1">
        <f>L96/I96</f>
        <v>0.36842105263157893</v>
      </c>
      <c r="R96" s="1">
        <f>N96/M96</f>
        <v>0.15981735159817351</v>
      </c>
      <c r="S96" s="1">
        <f>F96/E96</f>
        <v>0.43220338983050849</v>
      </c>
    </row>
    <row r="97" spans="1:19">
      <c r="A97">
        <v>122</v>
      </c>
      <c r="B97" t="s">
        <v>181</v>
      </c>
      <c r="C97" t="s">
        <v>39</v>
      </c>
      <c r="D97">
        <v>2011</v>
      </c>
      <c r="E97">
        <v>302</v>
      </c>
      <c r="F97">
        <v>113</v>
      </c>
      <c r="G97">
        <v>79</v>
      </c>
      <c r="H97">
        <v>58</v>
      </c>
      <c r="I97">
        <v>26</v>
      </c>
      <c r="J97">
        <v>3</v>
      </c>
      <c r="K97">
        <v>11</v>
      </c>
      <c r="L97">
        <v>12</v>
      </c>
      <c r="M97">
        <v>163</v>
      </c>
      <c r="N97">
        <v>26</v>
      </c>
      <c r="O97" s="1">
        <f>J97/G97</f>
        <v>3.7974683544303799E-2</v>
      </c>
      <c r="P97" s="1">
        <f>K97/H97</f>
        <v>0.18965517241379309</v>
      </c>
      <c r="Q97" s="1">
        <f>L97/I97</f>
        <v>0.46153846153846156</v>
      </c>
      <c r="R97" s="1">
        <f>N97/M97</f>
        <v>0.15950920245398773</v>
      </c>
      <c r="S97" s="1">
        <f>F97/E97</f>
        <v>0.3741721854304636</v>
      </c>
    </row>
    <row r="98" spans="1:19">
      <c r="A98">
        <v>20</v>
      </c>
      <c r="B98" t="s">
        <v>69</v>
      </c>
      <c r="C98" t="s">
        <v>62</v>
      </c>
      <c r="D98">
        <v>2011</v>
      </c>
      <c r="E98">
        <v>388</v>
      </c>
      <c r="F98">
        <v>193</v>
      </c>
      <c r="G98">
        <v>129</v>
      </c>
      <c r="H98">
        <v>90</v>
      </c>
      <c r="I98">
        <v>41</v>
      </c>
      <c r="J98">
        <v>8</v>
      </c>
      <c r="K98">
        <v>20</v>
      </c>
      <c r="L98">
        <v>13</v>
      </c>
      <c r="M98">
        <v>260</v>
      </c>
      <c r="N98">
        <v>41</v>
      </c>
      <c r="O98" s="1">
        <f>J98/G98</f>
        <v>6.2015503875968991E-2</v>
      </c>
      <c r="P98" s="1">
        <f>K98/H98</f>
        <v>0.22222222222222221</v>
      </c>
      <c r="Q98" s="1">
        <f>L98/I98</f>
        <v>0.31707317073170732</v>
      </c>
      <c r="R98" s="1">
        <f>N98/M98</f>
        <v>0.15769230769230769</v>
      </c>
      <c r="S98" s="1">
        <f>F98/E98</f>
        <v>0.49742268041237114</v>
      </c>
    </row>
    <row r="99" spans="1:19">
      <c r="A99">
        <v>69</v>
      </c>
      <c r="B99" t="s">
        <v>130</v>
      </c>
      <c r="C99" t="s">
        <v>121</v>
      </c>
      <c r="D99">
        <v>2011</v>
      </c>
      <c r="E99">
        <v>372</v>
      </c>
      <c r="F99">
        <v>165</v>
      </c>
      <c r="G99">
        <v>95</v>
      </c>
      <c r="H99">
        <v>79</v>
      </c>
      <c r="I99">
        <v>29</v>
      </c>
      <c r="J99">
        <v>7</v>
      </c>
      <c r="K99">
        <v>18</v>
      </c>
      <c r="L99">
        <v>7</v>
      </c>
      <c r="M99">
        <v>203</v>
      </c>
      <c r="N99">
        <v>32</v>
      </c>
      <c r="O99" s="1">
        <f>J99/G99</f>
        <v>7.3684210526315783E-2</v>
      </c>
      <c r="P99" s="1">
        <f>K99/H99</f>
        <v>0.22784810126582278</v>
      </c>
      <c r="Q99" s="1">
        <f>L99/I99</f>
        <v>0.2413793103448276</v>
      </c>
      <c r="R99" s="1">
        <f>N99/M99</f>
        <v>0.15763546798029557</v>
      </c>
      <c r="S99" s="1">
        <f>F99/E99</f>
        <v>0.44354838709677419</v>
      </c>
    </row>
    <row r="100" spans="1:19">
      <c r="A100">
        <v>94</v>
      </c>
      <c r="B100" t="s">
        <v>153</v>
      </c>
      <c r="C100" t="s">
        <v>93</v>
      </c>
      <c r="D100">
        <v>2011</v>
      </c>
      <c r="E100">
        <v>375</v>
      </c>
      <c r="F100">
        <v>135</v>
      </c>
      <c r="G100">
        <v>95</v>
      </c>
      <c r="H100">
        <v>54</v>
      </c>
      <c r="I100">
        <v>35</v>
      </c>
      <c r="J100">
        <v>4</v>
      </c>
      <c r="K100">
        <v>10</v>
      </c>
      <c r="L100">
        <v>15</v>
      </c>
      <c r="M100">
        <v>184</v>
      </c>
      <c r="N100">
        <v>29</v>
      </c>
      <c r="O100" s="1">
        <f>J100/G100</f>
        <v>4.2105263157894736E-2</v>
      </c>
      <c r="P100" s="1">
        <f>K100/H100</f>
        <v>0.18518518518518517</v>
      </c>
      <c r="Q100" s="1">
        <f>L100/I100</f>
        <v>0.42857142857142855</v>
      </c>
      <c r="R100" s="1">
        <f>N100/M100</f>
        <v>0.15760869565217392</v>
      </c>
      <c r="S100" s="1">
        <f>F100/E100</f>
        <v>0.36</v>
      </c>
    </row>
    <row r="101" spans="1:19">
      <c r="A101">
        <v>56</v>
      </c>
      <c r="B101" t="s">
        <v>116</v>
      </c>
      <c r="C101" t="s">
        <v>39</v>
      </c>
      <c r="D101">
        <v>2011</v>
      </c>
      <c r="E101">
        <v>358</v>
      </c>
      <c r="F101">
        <v>162</v>
      </c>
      <c r="G101">
        <v>104</v>
      </c>
      <c r="H101">
        <v>71</v>
      </c>
      <c r="I101">
        <v>48</v>
      </c>
      <c r="J101">
        <v>3</v>
      </c>
      <c r="K101">
        <v>9</v>
      </c>
      <c r="L101">
        <v>23</v>
      </c>
      <c r="M101">
        <v>223</v>
      </c>
      <c r="N101">
        <v>35</v>
      </c>
      <c r="O101" s="1">
        <f>J101/G101</f>
        <v>2.8846153846153848E-2</v>
      </c>
      <c r="P101" s="1">
        <f>K101/H101</f>
        <v>0.12676056338028169</v>
      </c>
      <c r="Q101" s="1">
        <f>L101/I101</f>
        <v>0.47916666666666669</v>
      </c>
      <c r="R101" s="1">
        <f>N101/M101</f>
        <v>0.15695067264573992</v>
      </c>
      <c r="S101" s="1">
        <f>F101/E101</f>
        <v>0.45251396648044695</v>
      </c>
    </row>
    <row r="102" spans="1:19">
      <c r="A102">
        <v>96</v>
      </c>
      <c r="B102" t="s">
        <v>155</v>
      </c>
      <c r="C102" t="s">
        <v>76</v>
      </c>
      <c r="D102">
        <v>2011</v>
      </c>
      <c r="E102">
        <v>315</v>
      </c>
      <c r="F102">
        <v>130</v>
      </c>
      <c r="G102">
        <v>80</v>
      </c>
      <c r="H102">
        <v>69</v>
      </c>
      <c r="I102">
        <v>36</v>
      </c>
      <c r="J102">
        <v>4</v>
      </c>
      <c r="K102">
        <v>10</v>
      </c>
      <c r="L102">
        <v>15</v>
      </c>
      <c r="M102">
        <v>185</v>
      </c>
      <c r="N102">
        <v>29</v>
      </c>
      <c r="O102" s="1">
        <f>J102/G102</f>
        <v>0.05</v>
      </c>
      <c r="P102" s="1">
        <f>K102/H102</f>
        <v>0.14492753623188406</v>
      </c>
      <c r="Q102" s="1">
        <f>L102/I102</f>
        <v>0.41666666666666669</v>
      </c>
      <c r="R102" s="1">
        <f>N102/M102</f>
        <v>0.15675675675675677</v>
      </c>
      <c r="S102" s="1">
        <f>F102/E102</f>
        <v>0.41269841269841268</v>
      </c>
    </row>
    <row r="103" spans="1:19">
      <c r="A103">
        <v>196</v>
      </c>
      <c r="B103" t="s">
        <v>253</v>
      </c>
      <c r="C103" t="s">
        <v>76</v>
      </c>
      <c r="D103">
        <v>2011</v>
      </c>
      <c r="E103">
        <v>247</v>
      </c>
      <c r="F103">
        <v>89</v>
      </c>
      <c r="G103">
        <v>52</v>
      </c>
      <c r="H103">
        <v>44</v>
      </c>
      <c r="I103">
        <v>19</v>
      </c>
      <c r="J103">
        <v>2</v>
      </c>
      <c r="K103">
        <v>7</v>
      </c>
      <c r="L103">
        <v>9</v>
      </c>
      <c r="M103">
        <v>115</v>
      </c>
      <c r="N103">
        <v>18</v>
      </c>
      <c r="O103" s="1">
        <f>J103/G103</f>
        <v>3.8461538461538464E-2</v>
      </c>
      <c r="P103" s="1">
        <f>K103/H103</f>
        <v>0.15909090909090909</v>
      </c>
      <c r="Q103" s="1">
        <f>L103/I103</f>
        <v>0.47368421052631576</v>
      </c>
      <c r="R103" s="1">
        <f>N103/M103</f>
        <v>0.15652173913043479</v>
      </c>
      <c r="S103" s="1">
        <f>F103/E103</f>
        <v>0.36032388663967613</v>
      </c>
    </row>
    <row r="104" spans="1:19">
      <c r="A104">
        <v>25</v>
      </c>
      <c r="B104" t="s">
        <v>75</v>
      </c>
      <c r="C104" t="s">
        <v>76</v>
      </c>
      <c r="D104">
        <v>2011</v>
      </c>
      <c r="E104">
        <v>368</v>
      </c>
      <c r="F104">
        <v>185</v>
      </c>
      <c r="G104">
        <v>127</v>
      </c>
      <c r="H104">
        <v>79</v>
      </c>
      <c r="I104">
        <v>50</v>
      </c>
      <c r="J104">
        <v>6</v>
      </c>
      <c r="K104">
        <v>17</v>
      </c>
      <c r="L104">
        <v>17</v>
      </c>
      <c r="M104">
        <v>256</v>
      </c>
      <c r="N104">
        <v>40</v>
      </c>
      <c r="O104" s="1">
        <f>J104/G104</f>
        <v>4.7244094488188976E-2</v>
      </c>
      <c r="P104" s="1">
        <f>K104/H104</f>
        <v>0.21518987341772153</v>
      </c>
      <c r="Q104" s="1">
        <f>L104/I104</f>
        <v>0.34</v>
      </c>
      <c r="R104" s="1">
        <f>N104/M104</f>
        <v>0.15625</v>
      </c>
      <c r="S104" s="1">
        <f>F104/E104</f>
        <v>0.50271739130434778</v>
      </c>
    </row>
    <row r="105" spans="1:19">
      <c r="A105">
        <v>105</v>
      </c>
      <c r="B105" t="s">
        <v>164</v>
      </c>
      <c r="C105" t="s">
        <v>76</v>
      </c>
      <c r="D105">
        <v>2011</v>
      </c>
      <c r="E105">
        <v>300</v>
      </c>
      <c r="F105">
        <v>131</v>
      </c>
      <c r="G105">
        <v>92</v>
      </c>
      <c r="H105">
        <v>59</v>
      </c>
      <c r="I105">
        <v>29</v>
      </c>
      <c r="J105">
        <v>3</v>
      </c>
      <c r="K105">
        <v>12</v>
      </c>
      <c r="L105">
        <v>13</v>
      </c>
      <c r="M105">
        <v>180</v>
      </c>
      <c r="N105">
        <v>28</v>
      </c>
      <c r="O105" s="1">
        <f>J105/G105</f>
        <v>3.2608695652173912E-2</v>
      </c>
      <c r="P105" s="1">
        <f>K105/H105</f>
        <v>0.20338983050847459</v>
      </c>
      <c r="Q105" s="1">
        <f>L105/I105</f>
        <v>0.44827586206896552</v>
      </c>
      <c r="R105" s="1">
        <f>N105/M105</f>
        <v>0.15555555555555556</v>
      </c>
      <c r="S105" s="1">
        <f>F105/E105</f>
        <v>0.43666666666666665</v>
      </c>
    </row>
    <row r="106" spans="1:19">
      <c r="A106">
        <v>87</v>
      </c>
      <c r="B106" t="s">
        <v>147</v>
      </c>
      <c r="C106" t="s">
        <v>90</v>
      </c>
      <c r="D106">
        <v>2011</v>
      </c>
      <c r="E106">
        <v>297</v>
      </c>
      <c r="F106">
        <v>141</v>
      </c>
      <c r="G106">
        <v>91</v>
      </c>
      <c r="H106">
        <v>68</v>
      </c>
      <c r="I106">
        <v>34</v>
      </c>
      <c r="J106">
        <v>7</v>
      </c>
      <c r="K106">
        <v>10</v>
      </c>
      <c r="L106">
        <v>13</v>
      </c>
      <c r="M106">
        <v>193</v>
      </c>
      <c r="N106">
        <v>30</v>
      </c>
      <c r="O106" s="1">
        <f>J106/G106</f>
        <v>7.6923076923076927E-2</v>
      </c>
      <c r="P106" s="1">
        <f>K106/H106</f>
        <v>0.14705882352941177</v>
      </c>
      <c r="Q106" s="1">
        <f>L106/I106</f>
        <v>0.38235294117647056</v>
      </c>
      <c r="R106" s="1">
        <f>N106/M106</f>
        <v>0.15544041450777202</v>
      </c>
      <c r="S106" s="1">
        <f>F106/E106</f>
        <v>0.47474747474747475</v>
      </c>
    </row>
    <row r="107" spans="1:19">
      <c r="A107">
        <v>39</v>
      </c>
      <c r="B107" t="s">
        <v>96</v>
      </c>
      <c r="C107" t="s">
        <v>97</v>
      </c>
      <c r="D107">
        <v>2011</v>
      </c>
      <c r="E107">
        <v>367</v>
      </c>
      <c r="F107">
        <v>167</v>
      </c>
      <c r="G107">
        <v>125</v>
      </c>
      <c r="H107">
        <v>72</v>
      </c>
      <c r="I107">
        <v>35</v>
      </c>
      <c r="J107">
        <v>5</v>
      </c>
      <c r="K107">
        <v>15</v>
      </c>
      <c r="L107">
        <v>16</v>
      </c>
      <c r="M107">
        <v>232</v>
      </c>
      <c r="N107">
        <v>36</v>
      </c>
      <c r="O107" s="1">
        <f>J107/G107</f>
        <v>0.04</v>
      </c>
      <c r="P107" s="1">
        <f>K107/H107</f>
        <v>0.20833333333333334</v>
      </c>
      <c r="Q107" s="1">
        <f>L107/I107</f>
        <v>0.45714285714285713</v>
      </c>
      <c r="R107" s="1">
        <f>N107/M107</f>
        <v>0.15517241379310345</v>
      </c>
      <c r="S107" s="1">
        <f>F107/E107</f>
        <v>0.45504087193460491</v>
      </c>
    </row>
    <row r="108" spans="1:19">
      <c r="A108">
        <v>138</v>
      </c>
      <c r="B108" t="s">
        <v>197</v>
      </c>
      <c r="C108" t="s">
        <v>104</v>
      </c>
      <c r="D108">
        <v>2011</v>
      </c>
      <c r="E108">
        <v>242</v>
      </c>
      <c r="F108">
        <v>115</v>
      </c>
      <c r="G108">
        <v>79</v>
      </c>
      <c r="H108">
        <v>53</v>
      </c>
      <c r="I108">
        <v>23</v>
      </c>
      <c r="J108">
        <v>3</v>
      </c>
      <c r="K108">
        <v>12</v>
      </c>
      <c r="L108">
        <v>9</v>
      </c>
      <c r="M108">
        <v>155</v>
      </c>
      <c r="N108">
        <v>24</v>
      </c>
      <c r="O108" s="1">
        <f>J108/G108</f>
        <v>3.7974683544303799E-2</v>
      </c>
      <c r="P108" s="1">
        <f>K108/H108</f>
        <v>0.22641509433962265</v>
      </c>
      <c r="Q108" s="1">
        <f>L108/I108</f>
        <v>0.39130434782608697</v>
      </c>
      <c r="R108" s="1">
        <f>N108/M108</f>
        <v>0.15483870967741936</v>
      </c>
      <c r="S108" s="1">
        <f>F108/E108</f>
        <v>0.47520661157024796</v>
      </c>
    </row>
    <row r="109" spans="1:19">
      <c r="A109">
        <v>174</v>
      </c>
      <c r="B109" t="s">
        <v>25</v>
      </c>
      <c r="C109" t="s">
        <v>19</v>
      </c>
      <c r="D109">
        <v>2011</v>
      </c>
      <c r="E109">
        <v>263</v>
      </c>
      <c r="F109">
        <v>94</v>
      </c>
      <c r="G109">
        <v>65</v>
      </c>
      <c r="H109">
        <v>48</v>
      </c>
      <c r="I109">
        <v>23</v>
      </c>
      <c r="J109">
        <v>2</v>
      </c>
      <c r="K109">
        <v>12</v>
      </c>
      <c r="L109">
        <v>7</v>
      </c>
      <c r="M109">
        <v>136</v>
      </c>
      <c r="N109">
        <v>21</v>
      </c>
      <c r="O109" s="1">
        <f>J109/G109</f>
        <v>3.0769230769230771E-2</v>
      </c>
      <c r="P109" s="1">
        <f>K109/H109</f>
        <v>0.25</v>
      </c>
      <c r="Q109" s="1">
        <f>L109/I109</f>
        <v>0.30434782608695654</v>
      </c>
      <c r="R109" s="1">
        <f>N109/M109</f>
        <v>0.15441176470588236</v>
      </c>
      <c r="S109" s="1">
        <f>F109/E109</f>
        <v>0.35741444866920152</v>
      </c>
    </row>
    <row r="110" spans="1:19">
      <c r="A110">
        <v>93</v>
      </c>
      <c r="B110" t="s">
        <v>23</v>
      </c>
      <c r="C110" t="s">
        <v>19</v>
      </c>
      <c r="D110">
        <v>2011</v>
      </c>
      <c r="E110">
        <v>302</v>
      </c>
      <c r="F110">
        <v>148</v>
      </c>
      <c r="G110">
        <v>88</v>
      </c>
      <c r="H110">
        <v>68</v>
      </c>
      <c r="I110">
        <v>32</v>
      </c>
      <c r="J110">
        <v>6</v>
      </c>
      <c r="K110">
        <v>12</v>
      </c>
      <c r="L110">
        <v>11</v>
      </c>
      <c r="M110">
        <v>188</v>
      </c>
      <c r="N110">
        <v>29</v>
      </c>
      <c r="O110" s="1">
        <f>J110/G110</f>
        <v>6.8181818181818177E-2</v>
      </c>
      <c r="P110" s="1">
        <f>K110/H110</f>
        <v>0.17647058823529413</v>
      </c>
      <c r="Q110" s="1">
        <f>L110/I110</f>
        <v>0.34375</v>
      </c>
      <c r="R110" s="1">
        <f>N110/M110</f>
        <v>0.15425531914893617</v>
      </c>
      <c r="S110" s="1">
        <f>F110/E110</f>
        <v>0.49006622516556292</v>
      </c>
    </row>
    <row r="111" spans="1:19">
      <c r="A111">
        <v>324</v>
      </c>
      <c r="B111" t="s">
        <v>371</v>
      </c>
      <c r="C111" t="s">
        <v>125</v>
      </c>
      <c r="D111">
        <v>2011</v>
      </c>
      <c r="E111">
        <v>106</v>
      </c>
      <c r="F111">
        <v>49</v>
      </c>
      <c r="G111">
        <v>36</v>
      </c>
      <c r="H111">
        <v>17</v>
      </c>
      <c r="I111">
        <v>12</v>
      </c>
      <c r="J111">
        <v>2</v>
      </c>
      <c r="K111">
        <v>2</v>
      </c>
      <c r="L111">
        <v>6</v>
      </c>
      <c r="M111">
        <v>65</v>
      </c>
      <c r="N111">
        <v>10</v>
      </c>
      <c r="O111" s="1">
        <f>J111/G111</f>
        <v>5.5555555555555552E-2</v>
      </c>
      <c r="P111" s="1">
        <f>K111/H111</f>
        <v>0.11764705882352941</v>
      </c>
      <c r="Q111" s="1">
        <f>L111/I111</f>
        <v>0.5</v>
      </c>
      <c r="R111" s="1">
        <f>N111/M111</f>
        <v>0.15384615384615385</v>
      </c>
      <c r="S111" s="1">
        <f>F111/E111</f>
        <v>0.46226415094339623</v>
      </c>
    </row>
    <row r="112" spans="1:19">
      <c r="A112">
        <v>38</v>
      </c>
      <c r="B112" t="s">
        <v>94</v>
      </c>
      <c r="C112" t="s">
        <v>95</v>
      </c>
      <c r="D112">
        <v>2011</v>
      </c>
      <c r="E112">
        <v>400</v>
      </c>
      <c r="F112">
        <v>180</v>
      </c>
      <c r="G112">
        <v>138</v>
      </c>
      <c r="H112">
        <v>66</v>
      </c>
      <c r="I112">
        <v>37</v>
      </c>
      <c r="J112">
        <v>9</v>
      </c>
      <c r="K112">
        <v>11</v>
      </c>
      <c r="L112">
        <v>17</v>
      </c>
      <c r="M112">
        <v>241</v>
      </c>
      <c r="N112">
        <v>37</v>
      </c>
      <c r="O112" s="1">
        <f>J112/G112</f>
        <v>6.5217391304347824E-2</v>
      </c>
      <c r="P112" s="1">
        <f>K112/H112</f>
        <v>0.16666666666666666</v>
      </c>
      <c r="Q112" s="1">
        <f>L112/I112</f>
        <v>0.45945945945945948</v>
      </c>
      <c r="R112" s="1">
        <f>N112/M112</f>
        <v>0.15352697095435686</v>
      </c>
      <c r="S112" s="1">
        <f>F112/E112</f>
        <v>0.45</v>
      </c>
    </row>
    <row r="113" spans="1:19">
      <c r="A113">
        <v>127</v>
      </c>
      <c r="B113" t="s">
        <v>186</v>
      </c>
      <c r="C113" t="s">
        <v>81</v>
      </c>
      <c r="D113">
        <v>2011</v>
      </c>
      <c r="E113">
        <v>243</v>
      </c>
      <c r="F113">
        <v>118</v>
      </c>
      <c r="G113">
        <v>73</v>
      </c>
      <c r="H113">
        <v>61</v>
      </c>
      <c r="I113">
        <v>29</v>
      </c>
      <c r="J113">
        <v>3</v>
      </c>
      <c r="K113">
        <v>13</v>
      </c>
      <c r="L113">
        <v>9</v>
      </c>
      <c r="M113">
        <v>163</v>
      </c>
      <c r="N113">
        <v>25</v>
      </c>
      <c r="O113" s="1">
        <f>J113/G113</f>
        <v>4.1095890410958902E-2</v>
      </c>
      <c r="P113" s="1">
        <f>K113/H113</f>
        <v>0.21311475409836064</v>
      </c>
      <c r="Q113" s="1">
        <f>L113/I113</f>
        <v>0.31034482758620691</v>
      </c>
      <c r="R113" s="1">
        <f>N113/M113</f>
        <v>0.15337423312883436</v>
      </c>
      <c r="S113" s="1">
        <f>F113/E113</f>
        <v>0.48559670781893005</v>
      </c>
    </row>
    <row r="114" spans="1:19">
      <c r="A114">
        <v>125</v>
      </c>
      <c r="B114" t="s">
        <v>184</v>
      </c>
      <c r="C114" t="s">
        <v>39</v>
      </c>
      <c r="D114">
        <v>2011</v>
      </c>
      <c r="E114">
        <v>238</v>
      </c>
      <c r="F114">
        <v>112</v>
      </c>
      <c r="G114">
        <v>82</v>
      </c>
      <c r="H114">
        <v>43</v>
      </c>
      <c r="I114">
        <v>38</v>
      </c>
      <c r="J114">
        <v>7</v>
      </c>
      <c r="K114">
        <v>7</v>
      </c>
      <c r="L114">
        <v>11</v>
      </c>
      <c r="M114">
        <v>163</v>
      </c>
      <c r="N114">
        <v>25</v>
      </c>
      <c r="O114" s="1">
        <f>J114/G114</f>
        <v>8.5365853658536592E-2</v>
      </c>
      <c r="P114" s="1">
        <f>K114/H114</f>
        <v>0.16279069767441862</v>
      </c>
      <c r="Q114" s="1">
        <f>L114/I114</f>
        <v>0.28947368421052633</v>
      </c>
      <c r="R114" s="1">
        <f>N114/M114</f>
        <v>0.15337423312883436</v>
      </c>
      <c r="S114" s="1">
        <f>F114/E114</f>
        <v>0.47058823529411764</v>
      </c>
    </row>
    <row r="115" spans="1:19">
      <c r="A115">
        <v>239</v>
      </c>
      <c r="B115" t="s">
        <v>296</v>
      </c>
      <c r="C115" t="s">
        <v>44</v>
      </c>
      <c r="D115">
        <v>2011</v>
      </c>
      <c r="E115">
        <v>166</v>
      </c>
      <c r="F115">
        <v>68</v>
      </c>
      <c r="G115">
        <v>46</v>
      </c>
      <c r="H115">
        <v>31</v>
      </c>
      <c r="I115">
        <v>21</v>
      </c>
      <c r="J115">
        <v>1</v>
      </c>
      <c r="K115">
        <v>6</v>
      </c>
      <c r="L115">
        <v>8</v>
      </c>
      <c r="M115">
        <v>98</v>
      </c>
      <c r="N115">
        <v>15</v>
      </c>
      <c r="O115" s="1">
        <f>J115/G115</f>
        <v>2.1739130434782608E-2</v>
      </c>
      <c r="P115" s="1">
        <f>K115/H115</f>
        <v>0.19354838709677419</v>
      </c>
      <c r="Q115" s="1">
        <f>L115/I115</f>
        <v>0.38095238095238093</v>
      </c>
      <c r="R115" s="1">
        <f>N115/M115</f>
        <v>0.15306122448979592</v>
      </c>
      <c r="S115" s="1">
        <f>F115/E115</f>
        <v>0.40963855421686746</v>
      </c>
    </row>
    <row r="116" spans="1:19">
      <c r="A116">
        <v>101</v>
      </c>
      <c r="B116" t="s">
        <v>160</v>
      </c>
      <c r="C116" t="s">
        <v>125</v>
      </c>
      <c r="D116">
        <v>2011</v>
      </c>
      <c r="E116">
        <v>302</v>
      </c>
      <c r="F116">
        <v>132</v>
      </c>
      <c r="G116">
        <v>90</v>
      </c>
      <c r="H116">
        <v>59</v>
      </c>
      <c r="I116">
        <v>34</v>
      </c>
      <c r="J116">
        <v>3</v>
      </c>
      <c r="K116">
        <v>9</v>
      </c>
      <c r="L116">
        <v>16</v>
      </c>
      <c r="M116">
        <v>183</v>
      </c>
      <c r="N116">
        <v>28</v>
      </c>
      <c r="O116" s="1">
        <f>J116/G116</f>
        <v>3.3333333333333333E-2</v>
      </c>
      <c r="P116" s="1">
        <f>K116/H116</f>
        <v>0.15254237288135594</v>
      </c>
      <c r="Q116" s="1">
        <f>L116/I116</f>
        <v>0.47058823529411764</v>
      </c>
      <c r="R116" s="1">
        <f>N116/M116</f>
        <v>0.15300546448087432</v>
      </c>
      <c r="S116" s="1">
        <f>F116/E116</f>
        <v>0.4370860927152318</v>
      </c>
    </row>
    <row r="117" spans="1:19">
      <c r="A117">
        <v>19</v>
      </c>
      <c r="B117" t="s">
        <v>68</v>
      </c>
      <c r="C117" t="s">
        <v>49</v>
      </c>
      <c r="D117">
        <v>2011</v>
      </c>
      <c r="E117">
        <v>370</v>
      </c>
      <c r="F117">
        <v>196</v>
      </c>
      <c r="G117">
        <v>125</v>
      </c>
      <c r="H117">
        <v>98</v>
      </c>
      <c r="I117">
        <v>45</v>
      </c>
      <c r="J117">
        <v>8</v>
      </c>
      <c r="K117">
        <v>20</v>
      </c>
      <c r="L117">
        <v>13</v>
      </c>
      <c r="M117">
        <v>268</v>
      </c>
      <c r="N117">
        <v>41</v>
      </c>
      <c r="O117" s="1">
        <f>J117/G117</f>
        <v>6.4000000000000001E-2</v>
      </c>
      <c r="P117" s="1">
        <f>K117/H117</f>
        <v>0.20408163265306123</v>
      </c>
      <c r="Q117" s="1">
        <f>L117/I117</f>
        <v>0.28888888888888886</v>
      </c>
      <c r="R117" s="1">
        <f>N117/M117</f>
        <v>0.15298507462686567</v>
      </c>
      <c r="S117" s="1">
        <f>F117/E117</f>
        <v>0.52972972972972976</v>
      </c>
    </row>
    <row r="118" spans="1:19">
      <c r="A118">
        <v>89</v>
      </c>
      <c r="B118" t="s">
        <v>149</v>
      </c>
      <c r="C118" t="s">
        <v>60</v>
      </c>
      <c r="D118">
        <v>2011</v>
      </c>
      <c r="E118">
        <v>354</v>
      </c>
      <c r="F118">
        <v>144</v>
      </c>
      <c r="G118">
        <v>96</v>
      </c>
      <c r="H118">
        <v>53</v>
      </c>
      <c r="I118">
        <v>41</v>
      </c>
      <c r="J118">
        <v>9</v>
      </c>
      <c r="K118">
        <v>8</v>
      </c>
      <c r="L118">
        <v>12</v>
      </c>
      <c r="M118">
        <v>190</v>
      </c>
      <c r="N118">
        <v>29</v>
      </c>
      <c r="O118" s="1">
        <f>J118/G118</f>
        <v>9.375E-2</v>
      </c>
      <c r="P118" s="1">
        <f>K118/H118</f>
        <v>0.15094339622641509</v>
      </c>
      <c r="Q118" s="1">
        <f>L118/I118</f>
        <v>0.29268292682926828</v>
      </c>
      <c r="R118" s="1">
        <f>N118/M118</f>
        <v>0.15263157894736842</v>
      </c>
      <c r="S118" s="1">
        <f>F118/E118</f>
        <v>0.40677966101694918</v>
      </c>
    </row>
    <row r="119" spans="1:19">
      <c r="A119">
        <v>43</v>
      </c>
      <c r="B119" t="s">
        <v>102</v>
      </c>
      <c r="C119" t="s">
        <v>95</v>
      </c>
      <c r="D119">
        <v>2011</v>
      </c>
      <c r="E119">
        <v>361</v>
      </c>
      <c r="F119">
        <v>171</v>
      </c>
      <c r="G119">
        <v>113</v>
      </c>
      <c r="H119">
        <v>80</v>
      </c>
      <c r="I119">
        <v>43</v>
      </c>
      <c r="J119">
        <v>6</v>
      </c>
      <c r="K119">
        <v>13</v>
      </c>
      <c r="L119">
        <v>17</v>
      </c>
      <c r="M119">
        <v>236</v>
      </c>
      <c r="N119">
        <v>36</v>
      </c>
      <c r="O119" s="1">
        <f>J119/G119</f>
        <v>5.3097345132743362E-2</v>
      </c>
      <c r="P119" s="1">
        <f>K119/H119</f>
        <v>0.16250000000000001</v>
      </c>
      <c r="Q119" s="1">
        <f>L119/I119</f>
        <v>0.39534883720930231</v>
      </c>
      <c r="R119" s="1">
        <f>N119/M119</f>
        <v>0.15254237288135594</v>
      </c>
      <c r="S119" s="1">
        <f>F119/E119</f>
        <v>0.47368421052631576</v>
      </c>
    </row>
    <row r="120" spans="1:19">
      <c r="A120">
        <v>115</v>
      </c>
      <c r="B120" t="s">
        <v>174</v>
      </c>
      <c r="C120" t="s">
        <v>99</v>
      </c>
      <c r="D120">
        <v>2011</v>
      </c>
      <c r="E120">
        <v>272</v>
      </c>
      <c r="F120">
        <v>123</v>
      </c>
      <c r="G120">
        <v>83</v>
      </c>
      <c r="H120">
        <v>57</v>
      </c>
      <c r="I120">
        <v>31</v>
      </c>
      <c r="J120">
        <v>9</v>
      </c>
      <c r="K120">
        <v>8</v>
      </c>
      <c r="L120">
        <v>9</v>
      </c>
      <c r="M120">
        <v>171</v>
      </c>
      <c r="N120">
        <v>26</v>
      </c>
      <c r="O120" s="1">
        <f>J120/G120</f>
        <v>0.10843373493975904</v>
      </c>
      <c r="P120" s="1">
        <f>K120/H120</f>
        <v>0.14035087719298245</v>
      </c>
      <c r="Q120" s="1">
        <f>L120/I120</f>
        <v>0.29032258064516131</v>
      </c>
      <c r="R120" s="1">
        <f>N120/M120</f>
        <v>0.15204678362573099</v>
      </c>
      <c r="S120" s="1">
        <f>F120/E120</f>
        <v>0.45220588235294118</v>
      </c>
    </row>
    <row r="121" spans="1:19">
      <c r="A121">
        <v>76</v>
      </c>
      <c r="B121" t="s">
        <v>135</v>
      </c>
      <c r="C121" t="s">
        <v>136</v>
      </c>
      <c r="D121">
        <v>2011</v>
      </c>
      <c r="E121">
        <v>346</v>
      </c>
      <c r="F121">
        <v>151</v>
      </c>
      <c r="G121">
        <v>97</v>
      </c>
      <c r="H121">
        <v>66</v>
      </c>
      <c r="I121">
        <v>41</v>
      </c>
      <c r="J121">
        <v>7</v>
      </c>
      <c r="K121">
        <v>12</v>
      </c>
      <c r="L121">
        <v>12</v>
      </c>
      <c r="M121">
        <v>204</v>
      </c>
      <c r="N121">
        <v>31</v>
      </c>
      <c r="O121" s="1">
        <f>J121/G121</f>
        <v>7.2164948453608241E-2</v>
      </c>
      <c r="P121" s="1">
        <f>K121/H121</f>
        <v>0.18181818181818182</v>
      </c>
      <c r="Q121" s="1">
        <f>L121/I121</f>
        <v>0.29268292682926828</v>
      </c>
      <c r="R121" s="1">
        <f>N121/M121</f>
        <v>0.15196078431372548</v>
      </c>
      <c r="S121" s="1">
        <f>F121/E121</f>
        <v>0.43641618497109824</v>
      </c>
    </row>
    <row r="122" spans="1:19">
      <c r="A122">
        <v>77</v>
      </c>
      <c r="B122" t="s">
        <v>137</v>
      </c>
      <c r="C122" t="s">
        <v>74</v>
      </c>
      <c r="D122">
        <v>2011</v>
      </c>
      <c r="E122">
        <v>397</v>
      </c>
      <c r="F122">
        <v>157</v>
      </c>
      <c r="G122">
        <v>100</v>
      </c>
      <c r="H122">
        <v>68</v>
      </c>
      <c r="I122">
        <v>36</v>
      </c>
      <c r="J122">
        <v>7</v>
      </c>
      <c r="K122">
        <v>11</v>
      </c>
      <c r="L122">
        <v>13</v>
      </c>
      <c r="M122">
        <v>204</v>
      </c>
      <c r="N122">
        <v>31</v>
      </c>
      <c r="O122" s="1">
        <f>J122/G122</f>
        <v>7.0000000000000007E-2</v>
      </c>
      <c r="P122" s="1">
        <f>K122/H122</f>
        <v>0.16176470588235295</v>
      </c>
      <c r="Q122" s="1">
        <f>L122/I122</f>
        <v>0.3611111111111111</v>
      </c>
      <c r="R122" s="1">
        <f>N122/M122</f>
        <v>0.15196078431372548</v>
      </c>
      <c r="S122" s="1">
        <f>F122/E122</f>
        <v>0.39546599496221663</v>
      </c>
    </row>
    <row r="123" spans="1:19">
      <c r="A123">
        <v>155</v>
      </c>
      <c r="B123" t="s">
        <v>213</v>
      </c>
      <c r="C123" t="s">
        <v>106</v>
      </c>
      <c r="D123">
        <v>2011</v>
      </c>
      <c r="E123">
        <v>232</v>
      </c>
      <c r="F123">
        <v>104</v>
      </c>
      <c r="G123">
        <v>68</v>
      </c>
      <c r="H123">
        <v>47</v>
      </c>
      <c r="I123">
        <v>30</v>
      </c>
      <c r="J123">
        <v>3</v>
      </c>
      <c r="K123">
        <v>5</v>
      </c>
      <c r="L123">
        <v>14</v>
      </c>
      <c r="M123">
        <v>145</v>
      </c>
      <c r="N123">
        <v>22</v>
      </c>
      <c r="O123" s="1">
        <f>J123/G123</f>
        <v>4.4117647058823532E-2</v>
      </c>
      <c r="P123" s="1">
        <f>K123/H123</f>
        <v>0.10638297872340426</v>
      </c>
      <c r="Q123" s="1">
        <f>L123/I123</f>
        <v>0.46666666666666667</v>
      </c>
      <c r="R123" s="1">
        <f>N123/M123</f>
        <v>0.15172413793103448</v>
      </c>
      <c r="S123" s="1">
        <f>F123/E123</f>
        <v>0.44827586206896552</v>
      </c>
    </row>
    <row r="124" spans="1:19">
      <c r="A124">
        <v>100</v>
      </c>
      <c r="B124" t="s">
        <v>159</v>
      </c>
      <c r="C124" t="s">
        <v>90</v>
      </c>
      <c r="D124">
        <v>2011</v>
      </c>
      <c r="E124">
        <v>304</v>
      </c>
      <c r="F124">
        <v>139</v>
      </c>
      <c r="G124">
        <v>91</v>
      </c>
      <c r="H124">
        <v>57</v>
      </c>
      <c r="I124">
        <v>37</v>
      </c>
      <c r="J124">
        <v>2</v>
      </c>
      <c r="K124">
        <v>9</v>
      </c>
      <c r="L124">
        <v>17</v>
      </c>
      <c r="M124">
        <v>185</v>
      </c>
      <c r="N124">
        <v>28</v>
      </c>
      <c r="O124" s="1">
        <f>J124/G124</f>
        <v>2.197802197802198E-2</v>
      </c>
      <c r="P124" s="1">
        <f>K124/H124</f>
        <v>0.15789473684210525</v>
      </c>
      <c r="Q124" s="1">
        <f>L124/I124</f>
        <v>0.45945945945945948</v>
      </c>
      <c r="R124" s="1">
        <f>N124/M124</f>
        <v>0.15135135135135136</v>
      </c>
      <c r="S124" s="1">
        <f>F124/E124</f>
        <v>0.45723684210526316</v>
      </c>
    </row>
    <row r="125" spans="1:19">
      <c r="A125">
        <v>113</v>
      </c>
      <c r="B125" t="s">
        <v>172</v>
      </c>
      <c r="C125" t="s">
        <v>125</v>
      </c>
      <c r="D125">
        <v>2011</v>
      </c>
      <c r="E125">
        <v>346</v>
      </c>
      <c r="F125">
        <v>129</v>
      </c>
      <c r="G125">
        <v>82</v>
      </c>
      <c r="H125">
        <v>61</v>
      </c>
      <c r="I125">
        <v>29</v>
      </c>
      <c r="J125">
        <v>0</v>
      </c>
      <c r="K125">
        <v>11</v>
      </c>
      <c r="L125">
        <v>15</v>
      </c>
      <c r="M125">
        <v>172</v>
      </c>
      <c r="N125">
        <v>26</v>
      </c>
      <c r="O125" s="1">
        <f>J125/G125</f>
        <v>0</v>
      </c>
      <c r="P125" s="1">
        <f>K125/H125</f>
        <v>0.18032786885245902</v>
      </c>
      <c r="Q125" s="1">
        <f>L125/I125</f>
        <v>0.51724137931034486</v>
      </c>
      <c r="R125" s="1">
        <f>N125/M125</f>
        <v>0.15116279069767441</v>
      </c>
      <c r="S125" s="1">
        <f>F125/E125</f>
        <v>0.37283236994219654</v>
      </c>
    </row>
    <row r="126" spans="1:19">
      <c r="A126">
        <v>52</v>
      </c>
      <c r="B126" t="s">
        <v>112</v>
      </c>
      <c r="C126" t="s">
        <v>74</v>
      </c>
      <c r="D126">
        <v>2011</v>
      </c>
      <c r="E126">
        <v>401</v>
      </c>
      <c r="F126">
        <v>178</v>
      </c>
      <c r="G126">
        <v>115</v>
      </c>
      <c r="H126">
        <v>78</v>
      </c>
      <c r="I126">
        <v>39</v>
      </c>
      <c r="J126">
        <v>9</v>
      </c>
      <c r="K126">
        <v>14</v>
      </c>
      <c r="L126">
        <v>12</v>
      </c>
      <c r="M126">
        <v>232</v>
      </c>
      <c r="N126">
        <v>35</v>
      </c>
      <c r="O126" s="1">
        <f>J126/G126</f>
        <v>7.8260869565217397E-2</v>
      </c>
      <c r="P126" s="1">
        <f>K126/H126</f>
        <v>0.17948717948717949</v>
      </c>
      <c r="Q126" s="1">
        <f>L126/I126</f>
        <v>0.30769230769230771</v>
      </c>
      <c r="R126" s="1">
        <f>N126/M126</f>
        <v>0.15086206896551724</v>
      </c>
      <c r="S126" s="1">
        <f>F126/E126</f>
        <v>0.44389027431421446</v>
      </c>
    </row>
    <row r="127" spans="1:19">
      <c r="A127">
        <v>253</v>
      </c>
      <c r="B127" t="s">
        <v>309</v>
      </c>
      <c r="C127" t="s">
        <v>39</v>
      </c>
      <c r="D127">
        <v>2011</v>
      </c>
      <c r="E127">
        <v>138</v>
      </c>
      <c r="F127">
        <v>65</v>
      </c>
      <c r="G127">
        <v>48</v>
      </c>
      <c r="H127">
        <v>30</v>
      </c>
      <c r="I127">
        <v>15</v>
      </c>
      <c r="J127">
        <v>4</v>
      </c>
      <c r="K127">
        <v>6</v>
      </c>
      <c r="L127">
        <v>4</v>
      </c>
      <c r="M127">
        <v>93</v>
      </c>
      <c r="N127">
        <v>14</v>
      </c>
      <c r="O127" s="1">
        <f>J127/G127</f>
        <v>8.3333333333333329E-2</v>
      </c>
      <c r="P127" s="1">
        <f>K127/H127</f>
        <v>0.2</v>
      </c>
      <c r="Q127" s="1">
        <f>L127/I127</f>
        <v>0.26666666666666666</v>
      </c>
      <c r="R127" s="1">
        <f>N127/M127</f>
        <v>0.15053763440860216</v>
      </c>
      <c r="S127" s="1">
        <f>F127/E127</f>
        <v>0.47101449275362317</v>
      </c>
    </row>
    <row r="128" spans="1:19">
      <c r="A128">
        <v>251</v>
      </c>
      <c r="B128" t="s">
        <v>308</v>
      </c>
      <c r="C128" t="s">
        <v>49</v>
      </c>
      <c r="D128">
        <v>2011</v>
      </c>
      <c r="E128">
        <v>153</v>
      </c>
      <c r="F128">
        <v>70</v>
      </c>
      <c r="G128">
        <v>45</v>
      </c>
      <c r="H128">
        <v>27</v>
      </c>
      <c r="I128">
        <v>21</v>
      </c>
      <c r="J128">
        <v>0</v>
      </c>
      <c r="K128">
        <v>4</v>
      </c>
      <c r="L128">
        <v>10</v>
      </c>
      <c r="M128">
        <v>93</v>
      </c>
      <c r="N128">
        <v>14</v>
      </c>
      <c r="O128" s="1">
        <f>J128/G128</f>
        <v>0</v>
      </c>
      <c r="P128" s="1">
        <f>K128/H128</f>
        <v>0.14814814814814814</v>
      </c>
      <c r="Q128" s="1">
        <f>L128/I128</f>
        <v>0.47619047619047616</v>
      </c>
      <c r="R128" s="1">
        <f>N128/M128</f>
        <v>0.15053763440860216</v>
      </c>
      <c r="S128" s="1">
        <f>F128/E128</f>
        <v>0.45751633986928103</v>
      </c>
    </row>
    <row r="129" spans="1:19">
      <c r="A129">
        <v>98</v>
      </c>
      <c r="B129" t="s">
        <v>157</v>
      </c>
      <c r="C129" t="s">
        <v>49</v>
      </c>
      <c r="D129">
        <v>2011</v>
      </c>
      <c r="E129">
        <v>311</v>
      </c>
      <c r="F129">
        <v>140</v>
      </c>
      <c r="G129">
        <v>95</v>
      </c>
      <c r="H129">
        <v>64</v>
      </c>
      <c r="I129">
        <v>27</v>
      </c>
      <c r="J129">
        <v>5</v>
      </c>
      <c r="K129">
        <v>11</v>
      </c>
      <c r="L129">
        <v>12</v>
      </c>
      <c r="M129">
        <v>186</v>
      </c>
      <c r="N129">
        <v>28</v>
      </c>
      <c r="O129" s="1">
        <f>J129/G129</f>
        <v>5.2631578947368418E-2</v>
      </c>
      <c r="P129" s="1">
        <f>K129/H129</f>
        <v>0.171875</v>
      </c>
      <c r="Q129" s="1">
        <f>L129/I129</f>
        <v>0.44444444444444442</v>
      </c>
      <c r="R129" s="1">
        <f>N129/M129</f>
        <v>0.15053763440860216</v>
      </c>
      <c r="S129" s="1">
        <f>F129/E129</f>
        <v>0.45016077170418006</v>
      </c>
    </row>
    <row r="130" spans="1:19">
      <c r="A130">
        <v>67</v>
      </c>
      <c r="B130" t="s">
        <v>128</v>
      </c>
      <c r="C130" t="s">
        <v>81</v>
      </c>
      <c r="D130">
        <v>2011</v>
      </c>
      <c r="E130">
        <v>342</v>
      </c>
      <c r="F130">
        <v>164</v>
      </c>
      <c r="G130">
        <v>121</v>
      </c>
      <c r="H130">
        <v>63</v>
      </c>
      <c r="I130">
        <v>29</v>
      </c>
      <c r="J130">
        <v>6</v>
      </c>
      <c r="K130">
        <v>16</v>
      </c>
      <c r="L130">
        <v>10</v>
      </c>
      <c r="M130">
        <v>213</v>
      </c>
      <c r="N130">
        <v>32</v>
      </c>
      <c r="O130" s="1">
        <f>J130/G130</f>
        <v>4.9586776859504134E-2</v>
      </c>
      <c r="P130" s="1">
        <f>K130/H130</f>
        <v>0.25396825396825395</v>
      </c>
      <c r="Q130" s="1">
        <f>L130/I130</f>
        <v>0.34482758620689657</v>
      </c>
      <c r="R130" s="1">
        <f>N130/M130</f>
        <v>0.15023474178403756</v>
      </c>
      <c r="S130" s="1">
        <f>F130/E130</f>
        <v>0.47953216374269003</v>
      </c>
    </row>
    <row r="131" spans="1:19">
      <c r="A131">
        <v>135</v>
      </c>
      <c r="B131" t="s">
        <v>194</v>
      </c>
      <c r="C131" t="s">
        <v>136</v>
      </c>
      <c r="D131">
        <v>2011</v>
      </c>
      <c r="E131">
        <v>265</v>
      </c>
      <c r="F131">
        <v>125</v>
      </c>
      <c r="G131">
        <v>80</v>
      </c>
      <c r="H131">
        <v>52</v>
      </c>
      <c r="I131">
        <v>28</v>
      </c>
      <c r="J131">
        <v>3</v>
      </c>
      <c r="K131">
        <v>11</v>
      </c>
      <c r="L131">
        <v>10</v>
      </c>
      <c r="M131">
        <v>160</v>
      </c>
      <c r="N131">
        <v>24</v>
      </c>
      <c r="O131" s="1">
        <f>J131/G131</f>
        <v>3.7499999999999999E-2</v>
      </c>
      <c r="P131" s="1">
        <f>K131/H131</f>
        <v>0.21153846153846154</v>
      </c>
      <c r="Q131" s="1">
        <f>L131/I131</f>
        <v>0.35714285714285715</v>
      </c>
      <c r="R131" s="1">
        <f>N131/M131</f>
        <v>0.15</v>
      </c>
      <c r="S131" s="1">
        <f>F131/E131</f>
        <v>0.47169811320754718</v>
      </c>
    </row>
    <row r="132" spans="1:19">
      <c r="A132">
        <v>82</v>
      </c>
      <c r="B132" t="s">
        <v>142</v>
      </c>
      <c r="C132" t="s">
        <v>121</v>
      </c>
      <c r="D132">
        <v>2011</v>
      </c>
      <c r="E132">
        <v>313</v>
      </c>
      <c r="F132">
        <v>141</v>
      </c>
      <c r="G132">
        <v>90</v>
      </c>
      <c r="H132">
        <v>76</v>
      </c>
      <c r="I132">
        <v>34</v>
      </c>
      <c r="J132">
        <v>4</v>
      </c>
      <c r="K132">
        <v>9</v>
      </c>
      <c r="L132">
        <v>17</v>
      </c>
      <c r="M132">
        <v>200</v>
      </c>
      <c r="N132">
        <v>30</v>
      </c>
      <c r="O132" s="1">
        <f>J132/G132</f>
        <v>4.4444444444444446E-2</v>
      </c>
      <c r="P132" s="1">
        <f>K132/H132</f>
        <v>0.11842105263157894</v>
      </c>
      <c r="Q132" s="1">
        <f>L132/I132</f>
        <v>0.5</v>
      </c>
      <c r="R132" s="1">
        <f>N132/M132</f>
        <v>0.15</v>
      </c>
      <c r="S132" s="1">
        <f>F132/E132</f>
        <v>0.45047923322683708</v>
      </c>
    </row>
    <row r="133" spans="1:19">
      <c r="A133">
        <v>205</v>
      </c>
      <c r="B133" t="s">
        <v>262</v>
      </c>
      <c r="C133" t="s">
        <v>81</v>
      </c>
      <c r="D133">
        <v>2011</v>
      </c>
      <c r="E133">
        <v>195</v>
      </c>
      <c r="F133">
        <v>84</v>
      </c>
      <c r="G133">
        <v>57</v>
      </c>
      <c r="H133">
        <v>45</v>
      </c>
      <c r="I133">
        <v>18</v>
      </c>
      <c r="J133">
        <v>1</v>
      </c>
      <c r="K133">
        <v>6</v>
      </c>
      <c r="L133">
        <v>11</v>
      </c>
      <c r="M133">
        <v>120</v>
      </c>
      <c r="N133">
        <v>18</v>
      </c>
      <c r="O133" s="1">
        <f>J133/G133</f>
        <v>1.7543859649122806E-2</v>
      </c>
      <c r="P133" s="1">
        <f>K133/H133</f>
        <v>0.13333333333333333</v>
      </c>
      <c r="Q133" s="1">
        <f>L133/I133</f>
        <v>0.61111111111111116</v>
      </c>
      <c r="R133" s="1">
        <f>N133/M133</f>
        <v>0.15</v>
      </c>
      <c r="S133" s="1">
        <f>F133/E133</f>
        <v>0.43076923076923079</v>
      </c>
    </row>
    <row r="134" spans="1:19">
      <c r="A134">
        <v>195</v>
      </c>
      <c r="B134" t="s">
        <v>252</v>
      </c>
      <c r="C134" t="s">
        <v>88</v>
      </c>
      <c r="D134">
        <v>2011</v>
      </c>
      <c r="E134">
        <v>217</v>
      </c>
      <c r="F134">
        <v>89</v>
      </c>
      <c r="G134">
        <v>58</v>
      </c>
      <c r="H134">
        <v>42</v>
      </c>
      <c r="I134">
        <v>20</v>
      </c>
      <c r="J134">
        <v>1</v>
      </c>
      <c r="K134">
        <v>6</v>
      </c>
      <c r="L134">
        <v>11</v>
      </c>
      <c r="M134">
        <v>120</v>
      </c>
      <c r="N134">
        <v>18</v>
      </c>
      <c r="O134" s="1">
        <f>J134/G134</f>
        <v>1.7241379310344827E-2</v>
      </c>
      <c r="P134" s="1">
        <f>K134/H134</f>
        <v>0.14285714285714285</v>
      </c>
      <c r="Q134" s="1">
        <f>L134/I134</f>
        <v>0.55000000000000004</v>
      </c>
      <c r="R134" s="1">
        <f>N134/M134</f>
        <v>0.15</v>
      </c>
      <c r="S134" s="1">
        <f>F134/E134</f>
        <v>0.41013824884792627</v>
      </c>
    </row>
    <row r="135" spans="1:19">
      <c r="A135">
        <v>336</v>
      </c>
      <c r="B135" t="s">
        <v>380</v>
      </c>
      <c r="C135" t="s">
        <v>88</v>
      </c>
      <c r="D135">
        <v>2011</v>
      </c>
      <c r="E135">
        <v>108</v>
      </c>
      <c r="F135">
        <v>43</v>
      </c>
      <c r="G135">
        <v>29</v>
      </c>
      <c r="H135">
        <v>21</v>
      </c>
      <c r="I135">
        <v>10</v>
      </c>
      <c r="J135">
        <v>0</v>
      </c>
      <c r="K135">
        <v>2</v>
      </c>
      <c r="L135">
        <v>7</v>
      </c>
      <c r="M135">
        <v>60</v>
      </c>
      <c r="N135">
        <v>9</v>
      </c>
      <c r="O135" s="1">
        <f>J135/G135</f>
        <v>0</v>
      </c>
      <c r="P135" s="1">
        <f>K135/H135</f>
        <v>9.5238095238095233E-2</v>
      </c>
      <c r="Q135" s="1">
        <f>L135/I135</f>
        <v>0.7</v>
      </c>
      <c r="R135" s="1">
        <f>N135/M135</f>
        <v>0.15</v>
      </c>
      <c r="S135" s="1">
        <f>F135/E135</f>
        <v>0.39814814814814814</v>
      </c>
    </row>
    <row r="136" spans="1:19">
      <c r="A136">
        <v>157</v>
      </c>
      <c r="B136" t="s">
        <v>215</v>
      </c>
      <c r="C136" t="s">
        <v>99</v>
      </c>
      <c r="D136">
        <v>2011</v>
      </c>
      <c r="E136">
        <v>274</v>
      </c>
      <c r="F136">
        <v>110</v>
      </c>
      <c r="G136">
        <v>67</v>
      </c>
      <c r="H136">
        <v>54</v>
      </c>
      <c r="I136">
        <v>26</v>
      </c>
      <c r="J136">
        <v>5</v>
      </c>
      <c r="K136">
        <v>7</v>
      </c>
      <c r="L136">
        <v>10</v>
      </c>
      <c r="M136">
        <v>147</v>
      </c>
      <c r="N136">
        <v>22</v>
      </c>
      <c r="O136" s="1">
        <f>J136/G136</f>
        <v>7.4626865671641784E-2</v>
      </c>
      <c r="P136" s="1">
        <f>K136/H136</f>
        <v>0.12962962962962962</v>
      </c>
      <c r="Q136" s="1">
        <f>L136/I136</f>
        <v>0.38461538461538464</v>
      </c>
      <c r="R136" s="1">
        <f>N136/M136</f>
        <v>0.14965986394557823</v>
      </c>
      <c r="S136" s="1">
        <f>F136/E136</f>
        <v>0.40145985401459855</v>
      </c>
    </row>
    <row r="137" spans="1:19">
      <c r="A137">
        <v>114</v>
      </c>
      <c r="B137" t="s">
        <v>173</v>
      </c>
      <c r="C137" t="s">
        <v>58</v>
      </c>
      <c r="D137">
        <v>2011</v>
      </c>
      <c r="E137">
        <v>259</v>
      </c>
      <c r="F137">
        <v>125</v>
      </c>
      <c r="G137">
        <v>91</v>
      </c>
      <c r="H137">
        <v>51</v>
      </c>
      <c r="I137">
        <v>32</v>
      </c>
      <c r="J137">
        <v>4</v>
      </c>
      <c r="K137">
        <v>9</v>
      </c>
      <c r="L137">
        <v>13</v>
      </c>
      <c r="M137">
        <v>174</v>
      </c>
      <c r="N137">
        <v>26</v>
      </c>
      <c r="O137" s="1">
        <f>J137/G137</f>
        <v>4.3956043956043959E-2</v>
      </c>
      <c r="P137" s="1">
        <f>K137/H137</f>
        <v>0.17647058823529413</v>
      </c>
      <c r="Q137" s="1">
        <f>L137/I137</f>
        <v>0.40625</v>
      </c>
      <c r="R137" s="1">
        <f>N137/M137</f>
        <v>0.14942528735632185</v>
      </c>
      <c r="S137" s="1">
        <f>F137/E137</f>
        <v>0.4826254826254826</v>
      </c>
    </row>
    <row r="138" spans="1:19">
      <c r="A138">
        <v>209</v>
      </c>
      <c r="B138" t="s">
        <v>266</v>
      </c>
      <c r="C138" t="s">
        <v>104</v>
      </c>
      <c r="D138">
        <v>2011</v>
      </c>
      <c r="E138">
        <v>185</v>
      </c>
      <c r="F138">
        <v>86</v>
      </c>
      <c r="G138">
        <v>50</v>
      </c>
      <c r="H138">
        <v>37</v>
      </c>
      <c r="I138">
        <v>27</v>
      </c>
      <c r="J138">
        <v>0</v>
      </c>
      <c r="K138">
        <v>7</v>
      </c>
      <c r="L138">
        <v>10</v>
      </c>
      <c r="M138">
        <v>114</v>
      </c>
      <c r="N138">
        <v>17</v>
      </c>
      <c r="O138" s="1">
        <f>J138/G138</f>
        <v>0</v>
      </c>
      <c r="P138" s="1">
        <f>K138/H138</f>
        <v>0.1891891891891892</v>
      </c>
      <c r="Q138" s="1">
        <f>L138/I138</f>
        <v>0.37037037037037035</v>
      </c>
      <c r="R138" s="1">
        <f>N138/M138</f>
        <v>0.14912280701754385</v>
      </c>
      <c r="S138" s="1">
        <f>F138/E138</f>
        <v>0.46486486486486489</v>
      </c>
    </row>
    <row r="139" spans="1:19">
      <c r="A139">
        <v>79</v>
      </c>
      <c r="B139" t="s">
        <v>139</v>
      </c>
      <c r="C139" t="s">
        <v>93</v>
      </c>
      <c r="D139">
        <v>2011</v>
      </c>
      <c r="E139">
        <v>309</v>
      </c>
      <c r="F139">
        <v>142</v>
      </c>
      <c r="G139">
        <v>110</v>
      </c>
      <c r="H139">
        <v>67</v>
      </c>
      <c r="I139">
        <v>31</v>
      </c>
      <c r="J139">
        <v>5</v>
      </c>
      <c r="K139">
        <v>14</v>
      </c>
      <c r="L139">
        <v>12</v>
      </c>
      <c r="M139">
        <v>208</v>
      </c>
      <c r="N139">
        <v>31</v>
      </c>
      <c r="O139" s="1">
        <f>J139/G139</f>
        <v>4.5454545454545456E-2</v>
      </c>
      <c r="P139" s="1">
        <f>K139/H139</f>
        <v>0.20895522388059701</v>
      </c>
      <c r="Q139" s="1">
        <f>L139/I139</f>
        <v>0.38709677419354838</v>
      </c>
      <c r="R139" s="1">
        <f>N139/M139</f>
        <v>0.14903846153846154</v>
      </c>
      <c r="S139" s="1">
        <f>F139/E139</f>
        <v>0.45954692556634302</v>
      </c>
    </row>
    <row r="140" spans="1:19">
      <c r="A140">
        <v>250</v>
      </c>
      <c r="B140" t="s">
        <v>307</v>
      </c>
      <c r="C140" t="s">
        <v>64</v>
      </c>
      <c r="D140">
        <v>2011</v>
      </c>
      <c r="E140">
        <v>133</v>
      </c>
      <c r="F140">
        <v>64</v>
      </c>
      <c r="G140">
        <v>45</v>
      </c>
      <c r="H140">
        <v>33</v>
      </c>
      <c r="I140">
        <v>16</v>
      </c>
      <c r="J140">
        <v>3</v>
      </c>
      <c r="K140">
        <v>3</v>
      </c>
      <c r="L140">
        <v>8</v>
      </c>
      <c r="M140">
        <v>94</v>
      </c>
      <c r="N140">
        <v>14</v>
      </c>
      <c r="O140" s="1">
        <f>J140/G140</f>
        <v>6.6666666666666666E-2</v>
      </c>
      <c r="P140" s="1">
        <f>K140/H140</f>
        <v>9.0909090909090912E-2</v>
      </c>
      <c r="Q140" s="1">
        <f>L140/I140</f>
        <v>0.5</v>
      </c>
      <c r="R140" s="1">
        <f>N140/M140</f>
        <v>0.14893617021276595</v>
      </c>
      <c r="S140" s="1">
        <f>F140/E140</f>
        <v>0.48120300751879697</v>
      </c>
    </row>
    <row r="141" spans="1:19">
      <c r="A141">
        <v>42</v>
      </c>
      <c r="B141" t="s">
        <v>101</v>
      </c>
      <c r="C141" t="s">
        <v>51</v>
      </c>
      <c r="D141">
        <v>2011</v>
      </c>
      <c r="E141">
        <v>371</v>
      </c>
      <c r="F141">
        <v>180</v>
      </c>
      <c r="G141">
        <v>125</v>
      </c>
      <c r="H141">
        <v>65</v>
      </c>
      <c r="I141">
        <v>52</v>
      </c>
      <c r="J141">
        <v>3</v>
      </c>
      <c r="K141">
        <v>7</v>
      </c>
      <c r="L141">
        <v>26</v>
      </c>
      <c r="M141">
        <v>242</v>
      </c>
      <c r="N141">
        <v>36</v>
      </c>
      <c r="O141" s="1">
        <f>J141/G141</f>
        <v>2.4E-2</v>
      </c>
      <c r="P141" s="1">
        <f>K141/H141</f>
        <v>0.1076923076923077</v>
      </c>
      <c r="Q141" s="1">
        <f>L141/I141</f>
        <v>0.5</v>
      </c>
      <c r="R141" s="1">
        <f>N141/M141</f>
        <v>0.1487603305785124</v>
      </c>
      <c r="S141" s="1">
        <f>F141/E141</f>
        <v>0.48517520215633425</v>
      </c>
    </row>
    <row r="142" spans="1:19">
      <c r="A142">
        <v>204</v>
      </c>
      <c r="B142" t="s">
        <v>261</v>
      </c>
      <c r="C142" t="s">
        <v>54</v>
      </c>
      <c r="D142">
        <v>2011</v>
      </c>
      <c r="E142">
        <v>179</v>
      </c>
      <c r="F142">
        <v>84</v>
      </c>
      <c r="G142">
        <v>60</v>
      </c>
      <c r="H142">
        <v>38</v>
      </c>
      <c r="I142">
        <v>23</v>
      </c>
      <c r="J142">
        <v>1</v>
      </c>
      <c r="K142">
        <v>6</v>
      </c>
      <c r="L142">
        <v>11</v>
      </c>
      <c r="M142">
        <v>121</v>
      </c>
      <c r="N142">
        <v>18</v>
      </c>
      <c r="O142" s="1">
        <f>J142/G142</f>
        <v>1.6666666666666666E-2</v>
      </c>
      <c r="P142" s="1">
        <f>K142/H142</f>
        <v>0.15789473684210525</v>
      </c>
      <c r="Q142" s="1">
        <f>L142/I142</f>
        <v>0.47826086956521741</v>
      </c>
      <c r="R142" s="1">
        <f>N142/M142</f>
        <v>0.1487603305785124</v>
      </c>
      <c r="S142" s="1">
        <f>F142/E142</f>
        <v>0.46927374301675978</v>
      </c>
    </row>
    <row r="143" spans="1:19">
      <c r="A143">
        <v>120</v>
      </c>
      <c r="B143" t="s">
        <v>179</v>
      </c>
      <c r="C143" t="s">
        <v>66</v>
      </c>
      <c r="D143">
        <v>2011</v>
      </c>
      <c r="E143">
        <v>269</v>
      </c>
      <c r="F143">
        <v>126</v>
      </c>
      <c r="G143">
        <v>87</v>
      </c>
      <c r="H143">
        <v>54</v>
      </c>
      <c r="I143">
        <v>34</v>
      </c>
      <c r="J143">
        <v>6</v>
      </c>
      <c r="K143">
        <v>6</v>
      </c>
      <c r="L143">
        <v>14</v>
      </c>
      <c r="M143">
        <v>175</v>
      </c>
      <c r="N143">
        <v>26</v>
      </c>
      <c r="O143" s="1">
        <f>J143/G143</f>
        <v>6.8965517241379309E-2</v>
      </c>
      <c r="P143" s="1">
        <f>K143/H143</f>
        <v>0.1111111111111111</v>
      </c>
      <c r="Q143" s="1">
        <f>L143/I143</f>
        <v>0.41176470588235292</v>
      </c>
      <c r="R143" s="1">
        <f>N143/M143</f>
        <v>0.14857142857142858</v>
      </c>
      <c r="S143" s="1">
        <f>F143/E143</f>
        <v>0.46840148698884759</v>
      </c>
    </row>
    <row r="144" spans="1:19">
      <c r="A144">
        <v>117</v>
      </c>
      <c r="B144" t="s">
        <v>176</v>
      </c>
      <c r="C144" t="s">
        <v>97</v>
      </c>
      <c r="D144">
        <v>2011</v>
      </c>
      <c r="E144">
        <v>301</v>
      </c>
      <c r="F144">
        <v>126</v>
      </c>
      <c r="G144">
        <v>93</v>
      </c>
      <c r="H144">
        <v>57</v>
      </c>
      <c r="I144">
        <v>25</v>
      </c>
      <c r="J144">
        <v>4</v>
      </c>
      <c r="K144">
        <v>14</v>
      </c>
      <c r="L144">
        <v>8</v>
      </c>
      <c r="M144">
        <v>175</v>
      </c>
      <c r="N144">
        <v>26</v>
      </c>
      <c r="O144" s="1">
        <f>J144/G144</f>
        <v>4.3010752688172046E-2</v>
      </c>
      <c r="P144" s="1">
        <f>K144/H144</f>
        <v>0.24561403508771928</v>
      </c>
      <c r="Q144" s="1">
        <f>L144/I144</f>
        <v>0.32</v>
      </c>
      <c r="R144" s="1">
        <f>N144/M144</f>
        <v>0.14857142857142858</v>
      </c>
      <c r="S144" s="1">
        <f>F144/E144</f>
        <v>0.41860465116279072</v>
      </c>
    </row>
    <row r="145" spans="1:19">
      <c r="A145">
        <v>232</v>
      </c>
      <c r="B145" t="s">
        <v>289</v>
      </c>
      <c r="C145" t="s">
        <v>81</v>
      </c>
      <c r="D145">
        <v>2011</v>
      </c>
      <c r="E145">
        <v>144</v>
      </c>
      <c r="F145">
        <v>77</v>
      </c>
      <c r="G145">
        <v>52</v>
      </c>
      <c r="H145">
        <v>34</v>
      </c>
      <c r="I145">
        <v>15</v>
      </c>
      <c r="J145">
        <v>2</v>
      </c>
      <c r="K145">
        <v>7</v>
      </c>
      <c r="L145">
        <v>6</v>
      </c>
      <c r="M145">
        <v>101</v>
      </c>
      <c r="N145">
        <v>15</v>
      </c>
      <c r="O145" s="1">
        <f>J145/G145</f>
        <v>3.8461538461538464E-2</v>
      </c>
      <c r="P145" s="1">
        <f>K145/H145</f>
        <v>0.20588235294117646</v>
      </c>
      <c r="Q145" s="1">
        <f>L145/I145</f>
        <v>0.4</v>
      </c>
      <c r="R145" s="1">
        <f>N145/M145</f>
        <v>0.14851485148514851</v>
      </c>
      <c r="S145" s="1">
        <f>F145/E145</f>
        <v>0.53472222222222221</v>
      </c>
    </row>
    <row r="146" spans="1:19">
      <c r="A146">
        <v>35</v>
      </c>
      <c r="B146" t="s">
        <v>89</v>
      </c>
      <c r="C146" t="s">
        <v>90</v>
      </c>
      <c r="D146">
        <v>2011</v>
      </c>
      <c r="E146">
        <v>394</v>
      </c>
      <c r="F146">
        <v>188</v>
      </c>
      <c r="G146">
        <v>120</v>
      </c>
      <c r="H146">
        <v>87</v>
      </c>
      <c r="I146">
        <v>49</v>
      </c>
      <c r="J146">
        <v>9</v>
      </c>
      <c r="K146">
        <v>12</v>
      </c>
      <c r="L146">
        <v>17</v>
      </c>
      <c r="M146">
        <v>256</v>
      </c>
      <c r="N146">
        <v>38</v>
      </c>
      <c r="O146" s="1">
        <f>J146/G146</f>
        <v>7.4999999999999997E-2</v>
      </c>
      <c r="P146" s="1">
        <f>K146/H146</f>
        <v>0.13793103448275862</v>
      </c>
      <c r="Q146" s="1">
        <f>L146/I146</f>
        <v>0.34693877551020408</v>
      </c>
      <c r="R146" s="1">
        <f>N146/M146</f>
        <v>0.1484375</v>
      </c>
      <c r="S146" s="1">
        <f>F146/E146</f>
        <v>0.47715736040609136</v>
      </c>
    </row>
    <row r="147" spans="1:19">
      <c r="A147">
        <v>44</v>
      </c>
      <c r="B147" t="s">
        <v>103</v>
      </c>
      <c r="C147" t="s">
        <v>104</v>
      </c>
      <c r="D147">
        <v>2011</v>
      </c>
      <c r="E147">
        <v>369</v>
      </c>
      <c r="F147">
        <v>178</v>
      </c>
      <c r="G147">
        <v>105</v>
      </c>
      <c r="H147">
        <v>96</v>
      </c>
      <c r="I147">
        <v>44</v>
      </c>
      <c r="J147">
        <v>2</v>
      </c>
      <c r="K147">
        <v>17</v>
      </c>
      <c r="L147">
        <v>17</v>
      </c>
      <c r="M147">
        <v>245</v>
      </c>
      <c r="N147">
        <v>36</v>
      </c>
      <c r="O147" s="1">
        <f>J147/G147</f>
        <v>1.9047619047619049E-2</v>
      </c>
      <c r="P147" s="1">
        <f>K147/H147</f>
        <v>0.17708333333333334</v>
      </c>
      <c r="Q147" s="1">
        <f>L147/I147</f>
        <v>0.38636363636363635</v>
      </c>
      <c r="R147" s="1">
        <f>N147/M147</f>
        <v>0.14693877551020409</v>
      </c>
      <c r="S147" s="1">
        <f>F147/E147</f>
        <v>0.4823848238482385</v>
      </c>
    </row>
    <row r="148" spans="1:19">
      <c r="A148">
        <v>68</v>
      </c>
      <c r="B148" t="s">
        <v>129</v>
      </c>
      <c r="C148" t="s">
        <v>58</v>
      </c>
      <c r="D148">
        <v>2011</v>
      </c>
      <c r="E148">
        <v>364</v>
      </c>
      <c r="F148">
        <v>174</v>
      </c>
      <c r="G148">
        <v>102</v>
      </c>
      <c r="H148">
        <v>74</v>
      </c>
      <c r="I148">
        <v>42</v>
      </c>
      <c r="J148">
        <v>4</v>
      </c>
      <c r="K148">
        <v>18</v>
      </c>
      <c r="L148">
        <v>10</v>
      </c>
      <c r="M148">
        <v>218</v>
      </c>
      <c r="N148">
        <v>32</v>
      </c>
      <c r="O148" s="1">
        <f>J148/G148</f>
        <v>3.9215686274509803E-2</v>
      </c>
      <c r="P148" s="1">
        <f>K148/H148</f>
        <v>0.24324324324324326</v>
      </c>
      <c r="Q148" s="1">
        <f>L148/I148</f>
        <v>0.23809523809523808</v>
      </c>
      <c r="R148" s="1">
        <f>N148/M148</f>
        <v>0.14678899082568808</v>
      </c>
      <c r="S148" s="1">
        <f>F148/E148</f>
        <v>0.47802197802197804</v>
      </c>
    </row>
    <row r="149" spans="1:19">
      <c r="A149">
        <v>144</v>
      </c>
      <c r="B149" t="s">
        <v>203</v>
      </c>
      <c r="C149" t="s">
        <v>37</v>
      </c>
      <c r="D149">
        <v>2011</v>
      </c>
      <c r="E149">
        <v>216</v>
      </c>
      <c r="F149">
        <v>104</v>
      </c>
      <c r="G149">
        <v>76</v>
      </c>
      <c r="H149">
        <v>49</v>
      </c>
      <c r="I149">
        <v>32</v>
      </c>
      <c r="J149">
        <v>5</v>
      </c>
      <c r="K149">
        <v>5</v>
      </c>
      <c r="L149">
        <v>13</v>
      </c>
      <c r="M149">
        <v>157</v>
      </c>
      <c r="N149">
        <v>23</v>
      </c>
      <c r="O149" s="1">
        <f>J149/G149</f>
        <v>6.5789473684210523E-2</v>
      </c>
      <c r="P149" s="1">
        <f>K149/H149</f>
        <v>0.10204081632653061</v>
      </c>
      <c r="Q149" s="1">
        <f>L149/I149</f>
        <v>0.40625</v>
      </c>
      <c r="R149" s="1">
        <f>N149/M149</f>
        <v>0.1464968152866242</v>
      </c>
      <c r="S149" s="1">
        <f>F149/E149</f>
        <v>0.48148148148148145</v>
      </c>
    </row>
    <row r="150" spans="1:19">
      <c r="A150">
        <v>222</v>
      </c>
      <c r="B150" t="s">
        <v>279</v>
      </c>
      <c r="C150" t="s">
        <v>47</v>
      </c>
      <c r="D150">
        <v>2011</v>
      </c>
      <c r="E150">
        <v>175</v>
      </c>
      <c r="F150">
        <v>77</v>
      </c>
      <c r="G150">
        <v>53</v>
      </c>
      <c r="H150">
        <v>43</v>
      </c>
      <c r="I150">
        <v>14</v>
      </c>
      <c r="J150">
        <v>2</v>
      </c>
      <c r="K150">
        <v>10</v>
      </c>
      <c r="L150">
        <v>4</v>
      </c>
      <c r="M150">
        <v>110</v>
      </c>
      <c r="N150">
        <v>16</v>
      </c>
      <c r="O150" s="1">
        <f>J150/G150</f>
        <v>3.7735849056603772E-2</v>
      </c>
      <c r="P150" s="1">
        <f>K150/H150</f>
        <v>0.23255813953488372</v>
      </c>
      <c r="Q150" s="1">
        <f>L150/I150</f>
        <v>0.2857142857142857</v>
      </c>
      <c r="R150" s="1">
        <f>N150/M150</f>
        <v>0.14545454545454545</v>
      </c>
      <c r="S150" s="1">
        <f>F150/E150</f>
        <v>0.44</v>
      </c>
    </row>
    <row r="151" spans="1:19">
      <c r="A151">
        <v>344</v>
      </c>
      <c r="B151" t="s">
        <v>386</v>
      </c>
      <c r="C151" t="s">
        <v>125</v>
      </c>
      <c r="D151">
        <v>2011</v>
      </c>
      <c r="E151">
        <v>129</v>
      </c>
      <c r="F151">
        <v>40</v>
      </c>
      <c r="G151">
        <v>30</v>
      </c>
      <c r="H151">
        <v>16</v>
      </c>
      <c r="I151">
        <v>9</v>
      </c>
      <c r="J151">
        <v>1</v>
      </c>
      <c r="K151">
        <v>3</v>
      </c>
      <c r="L151">
        <v>4</v>
      </c>
      <c r="M151">
        <v>55</v>
      </c>
      <c r="N151">
        <v>8</v>
      </c>
      <c r="O151" s="1">
        <f>J151/G151</f>
        <v>3.3333333333333333E-2</v>
      </c>
      <c r="P151" s="1">
        <f>K151/H151</f>
        <v>0.1875</v>
      </c>
      <c r="Q151" s="1">
        <f>L151/I151</f>
        <v>0.44444444444444442</v>
      </c>
      <c r="R151" s="1">
        <f>N151/M151</f>
        <v>0.14545454545454545</v>
      </c>
      <c r="S151" s="1">
        <f>F151/E151</f>
        <v>0.31007751937984496</v>
      </c>
    </row>
    <row r="152" spans="1:19">
      <c r="A152">
        <v>116</v>
      </c>
      <c r="B152" t="s">
        <v>175</v>
      </c>
      <c r="C152" t="s">
        <v>74</v>
      </c>
      <c r="D152">
        <v>2011</v>
      </c>
      <c r="E152">
        <v>367</v>
      </c>
      <c r="F152">
        <v>139</v>
      </c>
      <c r="G152">
        <v>89</v>
      </c>
      <c r="H152">
        <v>61</v>
      </c>
      <c r="I152">
        <v>29</v>
      </c>
      <c r="J152">
        <v>9</v>
      </c>
      <c r="K152">
        <v>10</v>
      </c>
      <c r="L152">
        <v>7</v>
      </c>
      <c r="M152">
        <v>179</v>
      </c>
      <c r="N152">
        <v>26</v>
      </c>
      <c r="O152" s="1">
        <f>J152/G152</f>
        <v>0.10112359550561797</v>
      </c>
      <c r="P152" s="1">
        <f>K152/H152</f>
        <v>0.16393442622950818</v>
      </c>
      <c r="Q152" s="1">
        <f>L152/I152</f>
        <v>0.2413793103448276</v>
      </c>
      <c r="R152" s="1">
        <f>N152/M152</f>
        <v>0.14525139664804471</v>
      </c>
      <c r="S152" s="1">
        <f>F152/E152</f>
        <v>0.37874659400544958</v>
      </c>
    </row>
    <row r="153" spans="1:19">
      <c r="A153">
        <v>47</v>
      </c>
      <c r="B153" t="s">
        <v>108</v>
      </c>
      <c r="C153" t="s">
        <v>64</v>
      </c>
      <c r="D153">
        <v>2011</v>
      </c>
      <c r="E153">
        <v>377</v>
      </c>
      <c r="F153">
        <v>168</v>
      </c>
      <c r="G153">
        <v>122</v>
      </c>
      <c r="H153">
        <v>83</v>
      </c>
      <c r="I153">
        <v>43</v>
      </c>
      <c r="J153">
        <v>7</v>
      </c>
      <c r="K153">
        <v>13</v>
      </c>
      <c r="L153">
        <v>16</v>
      </c>
      <c r="M153">
        <v>248</v>
      </c>
      <c r="N153">
        <v>36</v>
      </c>
      <c r="O153" s="1">
        <f>J153/G153</f>
        <v>5.737704918032787E-2</v>
      </c>
      <c r="P153" s="1">
        <f>K153/H153</f>
        <v>0.15662650602409639</v>
      </c>
      <c r="Q153" s="1">
        <f>L153/I153</f>
        <v>0.37209302325581395</v>
      </c>
      <c r="R153" s="1">
        <f>N153/M153</f>
        <v>0.14516129032258066</v>
      </c>
      <c r="S153" s="1">
        <f>F153/E153</f>
        <v>0.44562334217506633</v>
      </c>
    </row>
    <row r="154" spans="1:19">
      <c r="A154">
        <v>104</v>
      </c>
      <c r="B154" t="s">
        <v>163</v>
      </c>
      <c r="C154" t="s">
        <v>136</v>
      </c>
      <c r="D154">
        <v>2011</v>
      </c>
      <c r="E154">
        <v>288</v>
      </c>
      <c r="F154">
        <v>143</v>
      </c>
      <c r="G154">
        <v>98</v>
      </c>
      <c r="H154">
        <v>55</v>
      </c>
      <c r="I154">
        <v>40</v>
      </c>
      <c r="J154">
        <v>5</v>
      </c>
      <c r="K154">
        <v>5</v>
      </c>
      <c r="L154">
        <v>18</v>
      </c>
      <c r="M154">
        <v>193</v>
      </c>
      <c r="N154">
        <v>28</v>
      </c>
      <c r="O154" s="1">
        <f>J154/G154</f>
        <v>5.1020408163265307E-2</v>
      </c>
      <c r="P154" s="1">
        <f>K154/H154</f>
        <v>9.0909090909090912E-2</v>
      </c>
      <c r="Q154" s="1">
        <f>L154/I154</f>
        <v>0.45</v>
      </c>
      <c r="R154" s="1">
        <f>N154/M154</f>
        <v>0.14507772020725387</v>
      </c>
      <c r="S154" s="1">
        <f>F154/E154</f>
        <v>0.49652777777777779</v>
      </c>
    </row>
    <row r="155" spans="1:19">
      <c r="A155">
        <v>149</v>
      </c>
      <c r="B155" t="s">
        <v>208</v>
      </c>
      <c r="C155" t="s">
        <v>51</v>
      </c>
      <c r="D155">
        <v>2011</v>
      </c>
      <c r="E155">
        <v>251</v>
      </c>
      <c r="F155">
        <v>119</v>
      </c>
      <c r="G155">
        <v>82</v>
      </c>
      <c r="H155">
        <v>47</v>
      </c>
      <c r="I155">
        <v>23</v>
      </c>
      <c r="J155">
        <v>2</v>
      </c>
      <c r="K155">
        <v>9</v>
      </c>
      <c r="L155">
        <v>11</v>
      </c>
      <c r="M155">
        <v>152</v>
      </c>
      <c r="N155">
        <v>22</v>
      </c>
      <c r="O155" s="1">
        <f>J155/G155</f>
        <v>2.4390243902439025E-2</v>
      </c>
      <c r="P155" s="1">
        <f>K155/H155</f>
        <v>0.19148936170212766</v>
      </c>
      <c r="Q155" s="1">
        <f>L155/I155</f>
        <v>0.47826086956521741</v>
      </c>
      <c r="R155" s="1">
        <f>N155/M155</f>
        <v>0.14473684210526316</v>
      </c>
      <c r="S155" s="1">
        <f>F155/E155</f>
        <v>0.47410358565737054</v>
      </c>
    </row>
    <row r="156" spans="1:19">
      <c r="A156">
        <v>58</v>
      </c>
      <c r="B156" t="s">
        <v>118</v>
      </c>
      <c r="C156" t="s">
        <v>99</v>
      </c>
      <c r="D156">
        <v>2011</v>
      </c>
      <c r="E156">
        <v>376</v>
      </c>
      <c r="F156">
        <v>182</v>
      </c>
      <c r="G156">
        <v>118</v>
      </c>
      <c r="H156">
        <v>71</v>
      </c>
      <c r="I156">
        <v>46</v>
      </c>
      <c r="J156">
        <v>13</v>
      </c>
      <c r="K156">
        <v>8</v>
      </c>
      <c r="L156">
        <v>13</v>
      </c>
      <c r="M156">
        <v>235</v>
      </c>
      <c r="N156">
        <v>34</v>
      </c>
      <c r="O156" s="1">
        <f>J156/G156</f>
        <v>0.11016949152542373</v>
      </c>
      <c r="P156" s="1">
        <f>K156/H156</f>
        <v>0.11267605633802817</v>
      </c>
      <c r="Q156" s="1">
        <f>L156/I156</f>
        <v>0.28260869565217389</v>
      </c>
      <c r="R156" s="1">
        <f>N156/M156</f>
        <v>0.14468085106382977</v>
      </c>
      <c r="S156" s="1">
        <f>F156/E156</f>
        <v>0.48404255319148937</v>
      </c>
    </row>
    <row r="157" spans="1:19">
      <c r="A157">
        <v>103</v>
      </c>
      <c r="B157" t="s">
        <v>162</v>
      </c>
      <c r="C157" t="s">
        <v>44</v>
      </c>
      <c r="D157">
        <v>2011</v>
      </c>
      <c r="E157">
        <v>333</v>
      </c>
      <c r="F157">
        <v>143</v>
      </c>
      <c r="G157">
        <v>97</v>
      </c>
      <c r="H157">
        <v>66</v>
      </c>
      <c r="I157">
        <v>31</v>
      </c>
      <c r="J157">
        <v>4</v>
      </c>
      <c r="K157">
        <v>13</v>
      </c>
      <c r="L157">
        <v>11</v>
      </c>
      <c r="M157">
        <v>194</v>
      </c>
      <c r="N157">
        <v>28</v>
      </c>
      <c r="O157" s="1">
        <f>J157/G157</f>
        <v>4.1237113402061855E-2</v>
      </c>
      <c r="P157" s="1">
        <f>K157/H157</f>
        <v>0.19696969696969696</v>
      </c>
      <c r="Q157" s="1">
        <f>L157/I157</f>
        <v>0.35483870967741937</v>
      </c>
      <c r="R157" s="1">
        <f>N157/M157</f>
        <v>0.14432989690721648</v>
      </c>
      <c r="S157" s="1">
        <f>F157/E157</f>
        <v>0.42942942942942941</v>
      </c>
    </row>
    <row r="158" spans="1:19">
      <c r="A158">
        <v>86</v>
      </c>
      <c r="B158" t="s">
        <v>146</v>
      </c>
      <c r="C158" t="s">
        <v>85</v>
      </c>
      <c r="D158">
        <v>2011</v>
      </c>
      <c r="E158">
        <v>352</v>
      </c>
      <c r="F158">
        <v>146</v>
      </c>
      <c r="G158">
        <v>107</v>
      </c>
      <c r="H158">
        <v>70</v>
      </c>
      <c r="I158">
        <v>31</v>
      </c>
      <c r="J158">
        <v>6</v>
      </c>
      <c r="K158">
        <v>15</v>
      </c>
      <c r="L158">
        <v>9</v>
      </c>
      <c r="M158">
        <v>208</v>
      </c>
      <c r="N158">
        <v>30</v>
      </c>
      <c r="O158" s="1">
        <f>J158/G158</f>
        <v>5.6074766355140186E-2</v>
      </c>
      <c r="P158" s="1">
        <f>K158/H158</f>
        <v>0.21428571428571427</v>
      </c>
      <c r="Q158" s="1">
        <f>L158/I158</f>
        <v>0.29032258064516131</v>
      </c>
      <c r="R158" s="1">
        <f>N158/M158</f>
        <v>0.14423076923076922</v>
      </c>
      <c r="S158" s="1">
        <f>F158/E158</f>
        <v>0.41477272727272729</v>
      </c>
    </row>
    <row r="159" spans="1:19">
      <c r="A159">
        <v>62</v>
      </c>
      <c r="B159" t="s">
        <v>122</v>
      </c>
      <c r="C159" t="s">
        <v>62</v>
      </c>
      <c r="D159">
        <v>2011</v>
      </c>
      <c r="E159">
        <v>347</v>
      </c>
      <c r="F159">
        <v>167</v>
      </c>
      <c r="G159">
        <v>114</v>
      </c>
      <c r="H159">
        <v>74</v>
      </c>
      <c r="I159">
        <v>42</v>
      </c>
      <c r="J159">
        <v>5</v>
      </c>
      <c r="K159">
        <v>12</v>
      </c>
      <c r="L159">
        <v>16</v>
      </c>
      <c r="M159">
        <v>230</v>
      </c>
      <c r="N159">
        <v>33</v>
      </c>
      <c r="O159" s="1">
        <f>J159/G159</f>
        <v>4.3859649122807015E-2</v>
      </c>
      <c r="P159" s="1">
        <f>K159/H159</f>
        <v>0.16216216216216217</v>
      </c>
      <c r="Q159" s="1">
        <f>L159/I159</f>
        <v>0.38095238095238093</v>
      </c>
      <c r="R159" s="1">
        <f>N159/M159</f>
        <v>0.14347826086956522</v>
      </c>
      <c r="S159" s="1">
        <f>F159/E159</f>
        <v>0.48126801152737753</v>
      </c>
    </row>
    <row r="160" spans="1:19">
      <c r="A160">
        <v>167</v>
      </c>
      <c r="B160" t="s">
        <v>225</v>
      </c>
      <c r="C160" t="s">
        <v>104</v>
      </c>
      <c r="D160">
        <v>2011</v>
      </c>
      <c r="E160">
        <v>261</v>
      </c>
      <c r="F160">
        <v>116</v>
      </c>
      <c r="G160">
        <v>65</v>
      </c>
      <c r="H160">
        <v>56</v>
      </c>
      <c r="I160">
        <v>26</v>
      </c>
      <c r="J160">
        <v>2</v>
      </c>
      <c r="K160">
        <v>7</v>
      </c>
      <c r="L160">
        <v>12</v>
      </c>
      <c r="M160">
        <v>147</v>
      </c>
      <c r="N160">
        <v>21</v>
      </c>
      <c r="O160" s="1">
        <f>J160/G160</f>
        <v>3.0769230769230771E-2</v>
      </c>
      <c r="P160" s="1">
        <f>K160/H160</f>
        <v>0.125</v>
      </c>
      <c r="Q160" s="1">
        <f>L160/I160</f>
        <v>0.46153846153846156</v>
      </c>
      <c r="R160" s="1">
        <f>N160/M160</f>
        <v>0.14285714285714285</v>
      </c>
      <c r="S160" s="1">
        <f>F160/E160</f>
        <v>0.44444444444444442</v>
      </c>
    </row>
    <row r="161" spans="1:19">
      <c r="A161">
        <v>326</v>
      </c>
      <c r="B161" t="s">
        <v>373</v>
      </c>
      <c r="C161" t="s">
        <v>41</v>
      </c>
      <c r="D161">
        <v>2011</v>
      </c>
      <c r="E161">
        <v>115</v>
      </c>
      <c r="F161">
        <v>50</v>
      </c>
      <c r="G161">
        <v>30</v>
      </c>
      <c r="H161">
        <v>24</v>
      </c>
      <c r="I161">
        <v>9</v>
      </c>
      <c r="J161">
        <v>3</v>
      </c>
      <c r="K161">
        <v>4</v>
      </c>
      <c r="L161">
        <v>2</v>
      </c>
      <c r="M161">
        <v>63</v>
      </c>
      <c r="N161">
        <v>9</v>
      </c>
      <c r="O161" s="1">
        <f>J161/G161</f>
        <v>0.1</v>
      </c>
      <c r="P161" s="1">
        <f>K161/H161</f>
        <v>0.16666666666666666</v>
      </c>
      <c r="Q161" s="1">
        <f>L161/I161</f>
        <v>0.22222222222222221</v>
      </c>
      <c r="R161" s="1">
        <f>N161/M161</f>
        <v>0.14285714285714285</v>
      </c>
      <c r="S161" s="1">
        <f>F161/E161</f>
        <v>0.43478260869565216</v>
      </c>
    </row>
    <row r="162" spans="1:19">
      <c r="A162">
        <v>289</v>
      </c>
      <c r="B162" t="s">
        <v>342</v>
      </c>
      <c r="C162" t="s">
        <v>99</v>
      </c>
      <c r="D162">
        <v>2011</v>
      </c>
      <c r="E162">
        <v>144</v>
      </c>
      <c r="F162">
        <v>60</v>
      </c>
      <c r="G162">
        <v>39</v>
      </c>
      <c r="H162">
        <v>28</v>
      </c>
      <c r="I162">
        <v>17</v>
      </c>
      <c r="J162">
        <v>1</v>
      </c>
      <c r="K162">
        <v>4</v>
      </c>
      <c r="L162">
        <v>7</v>
      </c>
      <c r="M162">
        <v>84</v>
      </c>
      <c r="N162">
        <v>12</v>
      </c>
      <c r="O162" s="1">
        <f>J162/G162</f>
        <v>2.564102564102564E-2</v>
      </c>
      <c r="P162" s="1">
        <f>K162/H162</f>
        <v>0.14285714285714285</v>
      </c>
      <c r="Q162" s="1">
        <f>L162/I162</f>
        <v>0.41176470588235292</v>
      </c>
      <c r="R162" s="1">
        <f>N162/M162</f>
        <v>0.14285714285714285</v>
      </c>
      <c r="S162" s="1">
        <f>F162/E162</f>
        <v>0.41666666666666669</v>
      </c>
    </row>
    <row r="163" spans="1:19">
      <c r="A163">
        <v>328</v>
      </c>
      <c r="B163" t="s">
        <v>375</v>
      </c>
      <c r="C163" t="s">
        <v>88</v>
      </c>
      <c r="D163">
        <v>2011</v>
      </c>
      <c r="E163">
        <v>101</v>
      </c>
      <c r="F163">
        <v>39</v>
      </c>
      <c r="G163">
        <v>30</v>
      </c>
      <c r="H163">
        <v>23</v>
      </c>
      <c r="I163">
        <v>10</v>
      </c>
      <c r="J163">
        <v>0</v>
      </c>
      <c r="K163">
        <v>3</v>
      </c>
      <c r="L163">
        <v>6</v>
      </c>
      <c r="M163">
        <v>63</v>
      </c>
      <c r="N163">
        <v>9</v>
      </c>
      <c r="O163" s="1">
        <f>J163/G163</f>
        <v>0</v>
      </c>
      <c r="P163" s="1">
        <f>K163/H163</f>
        <v>0.13043478260869565</v>
      </c>
      <c r="Q163" s="1">
        <f>L163/I163</f>
        <v>0.6</v>
      </c>
      <c r="R163" s="1">
        <f>N163/M163</f>
        <v>0.14285714285714285</v>
      </c>
      <c r="S163" s="1">
        <f>F163/E163</f>
        <v>0.38613861386138615</v>
      </c>
    </row>
    <row r="164" spans="1:19">
      <c r="A164">
        <v>118</v>
      </c>
      <c r="B164" t="s">
        <v>177</v>
      </c>
      <c r="C164" t="s">
        <v>49</v>
      </c>
      <c r="D164">
        <v>2011</v>
      </c>
      <c r="E164">
        <v>401</v>
      </c>
      <c r="F164">
        <v>129</v>
      </c>
      <c r="G164">
        <v>79</v>
      </c>
      <c r="H164">
        <v>71</v>
      </c>
      <c r="I164">
        <v>33</v>
      </c>
      <c r="J164">
        <v>0</v>
      </c>
      <c r="K164">
        <v>13</v>
      </c>
      <c r="L164">
        <v>13</v>
      </c>
      <c r="M164">
        <v>183</v>
      </c>
      <c r="N164">
        <v>26</v>
      </c>
      <c r="O164" s="1">
        <f>J164/G164</f>
        <v>0</v>
      </c>
      <c r="P164" s="1">
        <f>K164/H164</f>
        <v>0.18309859154929578</v>
      </c>
      <c r="Q164" s="1">
        <f>L164/I164</f>
        <v>0.39393939393939392</v>
      </c>
      <c r="R164" s="1">
        <f>N164/M164</f>
        <v>0.14207650273224043</v>
      </c>
      <c r="S164" s="1">
        <f>F164/E164</f>
        <v>0.32169576059850374</v>
      </c>
    </row>
    <row r="165" spans="1:19">
      <c r="A165">
        <v>126</v>
      </c>
      <c r="B165" t="s">
        <v>185</v>
      </c>
      <c r="C165" t="s">
        <v>37</v>
      </c>
      <c r="D165">
        <v>2011</v>
      </c>
      <c r="E165">
        <v>278</v>
      </c>
      <c r="F165">
        <v>118</v>
      </c>
      <c r="G165">
        <v>79</v>
      </c>
      <c r="H165">
        <v>61</v>
      </c>
      <c r="I165">
        <v>36</v>
      </c>
      <c r="J165">
        <v>4</v>
      </c>
      <c r="K165">
        <v>10</v>
      </c>
      <c r="L165">
        <v>11</v>
      </c>
      <c r="M165">
        <v>176</v>
      </c>
      <c r="N165">
        <v>25</v>
      </c>
      <c r="O165" s="1">
        <f>J165/G165</f>
        <v>5.0632911392405063E-2</v>
      </c>
      <c r="P165" s="1">
        <f>K165/H165</f>
        <v>0.16393442622950818</v>
      </c>
      <c r="Q165" s="1">
        <f>L165/I165</f>
        <v>0.30555555555555558</v>
      </c>
      <c r="R165" s="1">
        <f>N165/M165</f>
        <v>0.14204545454545456</v>
      </c>
      <c r="S165" s="1">
        <f>F165/E165</f>
        <v>0.42446043165467628</v>
      </c>
    </row>
    <row r="166" spans="1:19">
      <c r="A166">
        <v>202</v>
      </c>
      <c r="B166" t="s">
        <v>259</v>
      </c>
      <c r="C166" t="s">
        <v>37</v>
      </c>
      <c r="D166">
        <v>2011</v>
      </c>
      <c r="E166">
        <v>203</v>
      </c>
      <c r="F166">
        <v>85</v>
      </c>
      <c r="G166">
        <v>60</v>
      </c>
      <c r="H166">
        <v>40</v>
      </c>
      <c r="I166">
        <v>27</v>
      </c>
      <c r="J166">
        <v>2</v>
      </c>
      <c r="K166">
        <v>5</v>
      </c>
      <c r="L166">
        <v>11</v>
      </c>
      <c r="M166">
        <v>127</v>
      </c>
      <c r="N166">
        <v>18</v>
      </c>
      <c r="O166" s="1">
        <f>J166/G166</f>
        <v>3.3333333333333333E-2</v>
      </c>
      <c r="P166" s="1">
        <f>K166/H166</f>
        <v>0.125</v>
      </c>
      <c r="Q166" s="1">
        <f>L166/I166</f>
        <v>0.40740740740740738</v>
      </c>
      <c r="R166" s="1">
        <f>N166/M166</f>
        <v>0.14173228346456693</v>
      </c>
      <c r="S166" s="1">
        <f>F166/E166</f>
        <v>0.41871921182266009</v>
      </c>
    </row>
    <row r="167" spans="1:19">
      <c r="A167">
        <v>130</v>
      </c>
      <c r="B167" t="s">
        <v>189</v>
      </c>
      <c r="C167" t="s">
        <v>121</v>
      </c>
      <c r="D167">
        <v>2011</v>
      </c>
      <c r="E167">
        <v>318</v>
      </c>
      <c r="F167">
        <v>137</v>
      </c>
      <c r="G167">
        <v>87</v>
      </c>
      <c r="H167">
        <v>61</v>
      </c>
      <c r="I167">
        <v>29</v>
      </c>
      <c r="J167">
        <v>6</v>
      </c>
      <c r="K167">
        <v>10</v>
      </c>
      <c r="L167">
        <v>9</v>
      </c>
      <c r="M167">
        <v>177</v>
      </c>
      <c r="N167">
        <v>25</v>
      </c>
      <c r="O167" s="1">
        <f>J167/G167</f>
        <v>6.8965517241379309E-2</v>
      </c>
      <c r="P167" s="1">
        <f>K167/H167</f>
        <v>0.16393442622950818</v>
      </c>
      <c r="Q167" s="1">
        <f>L167/I167</f>
        <v>0.31034482758620691</v>
      </c>
      <c r="R167" s="1">
        <f>N167/M167</f>
        <v>0.14124293785310735</v>
      </c>
      <c r="S167" s="1">
        <f>F167/E167</f>
        <v>0.4308176100628931</v>
      </c>
    </row>
    <row r="168" spans="1:19">
      <c r="A168">
        <v>74</v>
      </c>
      <c r="B168" t="s">
        <v>134</v>
      </c>
      <c r="C168" t="s">
        <v>54</v>
      </c>
      <c r="D168">
        <v>2011</v>
      </c>
      <c r="E168">
        <v>329</v>
      </c>
      <c r="F168">
        <v>166</v>
      </c>
      <c r="G168">
        <v>112</v>
      </c>
      <c r="H168">
        <v>76</v>
      </c>
      <c r="I168">
        <v>33</v>
      </c>
      <c r="J168">
        <v>1</v>
      </c>
      <c r="K168">
        <v>17</v>
      </c>
      <c r="L168">
        <v>13</v>
      </c>
      <c r="M168">
        <v>221</v>
      </c>
      <c r="N168">
        <v>31</v>
      </c>
      <c r="O168" s="1">
        <f>J168/G168</f>
        <v>8.9285714285714281E-3</v>
      </c>
      <c r="P168" s="1">
        <f>K168/H168</f>
        <v>0.22368421052631579</v>
      </c>
      <c r="Q168" s="1">
        <f>L168/I168</f>
        <v>0.39393939393939392</v>
      </c>
      <c r="R168" s="1">
        <f>N168/M168</f>
        <v>0.14027149321266968</v>
      </c>
      <c r="S168" s="1">
        <f>F168/E168</f>
        <v>0.50455927051671734</v>
      </c>
    </row>
    <row r="169" spans="1:19">
      <c r="A169">
        <v>150</v>
      </c>
      <c r="B169" t="s">
        <v>24</v>
      </c>
      <c r="C169" t="s">
        <v>19</v>
      </c>
      <c r="D169">
        <v>2011</v>
      </c>
      <c r="E169">
        <v>269</v>
      </c>
      <c r="F169">
        <v>116</v>
      </c>
      <c r="G169">
        <v>67</v>
      </c>
      <c r="H169">
        <v>64</v>
      </c>
      <c r="I169">
        <v>26</v>
      </c>
      <c r="J169">
        <v>5</v>
      </c>
      <c r="K169">
        <v>9</v>
      </c>
      <c r="L169">
        <v>8</v>
      </c>
      <c r="M169">
        <v>157</v>
      </c>
      <c r="N169">
        <v>22</v>
      </c>
      <c r="O169" s="1">
        <f>J169/G169</f>
        <v>7.4626865671641784E-2</v>
      </c>
      <c r="P169" s="1">
        <f>K169/H169</f>
        <v>0.140625</v>
      </c>
      <c r="Q169" s="1">
        <f>L169/I169</f>
        <v>0.30769230769230771</v>
      </c>
      <c r="R169" s="1">
        <f>N169/M169</f>
        <v>0.14012738853503184</v>
      </c>
      <c r="S169" s="1">
        <f>F169/E169</f>
        <v>0.43122676579925651</v>
      </c>
    </row>
    <row r="170" spans="1:19">
      <c r="A170">
        <v>78</v>
      </c>
      <c r="B170" t="s">
        <v>138</v>
      </c>
      <c r="C170" t="s">
        <v>88</v>
      </c>
      <c r="D170">
        <v>2011</v>
      </c>
      <c r="E170">
        <v>350</v>
      </c>
      <c r="F170">
        <v>169</v>
      </c>
      <c r="G170">
        <v>114</v>
      </c>
      <c r="H170">
        <v>72</v>
      </c>
      <c r="I170">
        <v>37</v>
      </c>
      <c r="J170">
        <v>4</v>
      </c>
      <c r="K170">
        <v>11</v>
      </c>
      <c r="L170">
        <v>16</v>
      </c>
      <c r="M170">
        <v>223</v>
      </c>
      <c r="N170">
        <v>31</v>
      </c>
      <c r="O170" s="1">
        <f>J170/G170</f>
        <v>3.5087719298245612E-2</v>
      </c>
      <c r="P170" s="1">
        <f>K170/H170</f>
        <v>0.15277777777777779</v>
      </c>
      <c r="Q170" s="1">
        <f>L170/I170</f>
        <v>0.43243243243243246</v>
      </c>
      <c r="R170" s="1">
        <f>N170/M170</f>
        <v>0.13901345291479822</v>
      </c>
      <c r="S170" s="1">
        <f>F170/E170</f>
        <v>0.48285714285714287</v>
      </c>
    </row>
    <row r="171" spans="1:19">
      <c r="A171">
        <v>158</v>
      </c>
      <c r="B171" t="s">
        <v>216</v>
      </c>
      <c r="C171" t="s">
        <v>47</v>
      </c>
      <c r="D171">
        <v>2011</v>
      </c>
      <c r="E171">
        <v>417</v>
      </c>
      <c r="F171">
        <v>120</v>
      </c>
      <c r="G171">
        <v>73</v>
      </c>
      <c r="H171">
        <v>60</v>
      </c>
      <c r="I171">
        <v>26</v>
      </c>
      <c r="J171">
        <v>6</v>
      </c>
      <c r="K171">
        <v>9</v>
      </c>
      <c r="L171">
        <v>7</v>
      </c>
      <c r="M171">
        <v>159</v>
      </c>
      <c r="N171">
        <v>22</v>
      </c>
      <c r="O171" s="1">
        <f>J171/G171</f>
        <v>8.2191780821917804E-2</v>
      </c>
      <c r="P171" s="1">
        <f>K171/H171</f>
        <v>0.15</v>
      </c>
      <c r="Q171" s="1">
        <f>L171/I171</f>
        <v>0.26923076923076922</v>
      </c>
      <c r="R171" s="1">
        <f>N171/M171</f>
        <v>0.13836477987421383</v>
      </c>
      <c r="S171" s="1">
        <f>F171/E171</f>
        <v>0.28776978417266186</v>
      </c>
    </row>
    <row r="172" spans="1:19">
      <c r="A172">
        <v>85</v>
      </c>
      <c r="B172" t="s">
        <v>145</v>
      </c>
      <c r="C172" t="s">
        <v>41</v>
      </c>
      <c r="D172">
        <v>2011</v>
      </c>
      <c r="E172">
        <v>369</v>
      </c>
      <c r="F172">
        <v>164</v>
      </c>
      <c r="G172">
        <v>106</v>
      </c>
      <c r="H172">
        <v>71</v>
      </c>
      <c r="I172">
        <v>40</v>
      </c>
      <c r="J172">
        <v>4</v>
      </c>
      <c r="K172">
        <v>13</v>
      </c>
      <c r="L172">
        <v>13</v>
      </c>
      <c r="M172">
        <v>217</v>
      </c>
      <c r="N172">
        <v>30</v>
      </c>
      <c r="O172" s="1">
        <f>J172/G172</f>
        <v>3.7735849056603772E-2</v>
      </c>
      <c r="P172" s="1">
        <f>K172/H172</f>
        <v>0.18309859154929578</v>
      </c>
      <c r="Q172" s="1">
        <f>L172/I172</f>
        <v>0.32500000000000001</v>
      </c>
      <c r="R172" s="1">
        <f>N172/M172</f>
        <v>0.13824884792626729</v>
      </c>
      <c r="S172" s="1">
        <f>F172/E172</f>
        <v>0.44444444444444442</v>
      </c>
    </row>
    <row r="173" spans="1:19">
      <c r="A173">
        <v>282</v>
      </c>
      <c r="B173" t="s">
        <v>335</v>
      </c>
      <c r="C173" t="s">
        <v>95</v>
      </c>
      <c r="D173">
        <v>2011</v>
      </c>
      <c r="E173">
        <v>159</v>
      </c>
      <c r="F173">
        <v>66</v>
      </c>
      <c r="G173">
        <v>41</v>
      </c>
      <c r="H173">
        <v>31</v>
      </c>
      <c r="I173">
        <v>15</v>
      </c>
      <c r="J173">
        <v>1</v>
      </c>
      <c r="K173">
        <v>8</v>
      </c>
      <c r="L173">
        <v>3</v>
      </c>
      <c r="M173">
        <v>87</v>
      </c>
      <c r="N173">
        <v>12</v>
      </c>
      <c r="O173" s="1">
        <f>J173/G173</f>
        <v>2.4390243902439025E-2</v>
      </c>
      <c r="P173" s="1">
        <f>K173/H173</f>
        <v>0.25806451612903225</v>
      </c>
      <c r="Q173" s="1">
        <f>L173/I173</f>
        <v>0.2</v>
      </c>
      <c r="R173" s="1">
        <f>N173/M173</f>
        <v>0.13793103448275862</v>
      </c>
      <c r="S173" s="1">
        <f>F173/E173</f>
        <v>0.41509433962264153</v>
      </c>
    </row>
    <row r="174" spans="1:19">
      <c r="A174">
        <v>106</v>
      </c>
      <c r="B174" t="s">
        <v>165</v>
      </c>
      <c r="C174" t="s">
        <v>95</v>
      </c>
      <c r="D174">
        <v>2011</v>
      </c>
      <c r="E174">
        <v>278</v>
      </c>
      <c r="F174">
        <v>139</v>
      </c>
      <c r="G174">
        <v>99</v>
      </c>
      <c r="H174">
        <v>65</v>
      </c>
      <c r="I174">
        <v>32</v>
      </c>
      <c r="J174">
        <v>6</v>
      </c>
      <c r="K174">
        <v>10</v>
      </c>
      <c r="L174">
        <v>11</v>
      </c>
      <c r="M174">
        <v>196</v>
      </c>
      <c r="N174">
        <v>27</v>
      </c>
      <c r="O174" s="1">
        <f>J174/G174</f>
        <v>6.0606060606060608E-2</v>
      </c>
      <c r="P174" s="1">
        <f>K174/H174</f>
        <v>0.15384615384615385</v>
      </c>
      <c r="Q174" s="1">
        <f>L174/I174</f>
        <v>0.34375</v>
      </c>
      <c r="R174" s="1">
        <f>N174/M174</f>
        <v>0.13775510204081631</v>
      </c>
      <c r="S174" s="1">
        <f>F174/E174</f>
        <v>0.5</v>
      </c>
    </row>
    <row r="175" spans="1:19">
      <c r="A175">
        <v>60</v>
      </c>
      <c r="B175" t="s">
        <v>120</v>
      </c>
      <c r="C175" t="s">
        <v>121</v>
      </c>
      <c r="D175">
        <v>2011</v>
      </c>
      <c r="E175">
        <v>365</v>
      </c>
      <c r="F175">
        <v>187</v>
      </c>
      <c r="G175">
        <v>120</v>
      </c>
      <c r="H175">
        <v>81</v>
      </c>
      <c r="I175">
        <v>46</v>
      </c>
      <c r="J175">
        <v>5</v>
      </c>
      <c r="K175">
        <v>10</v>
      </c>
      <c r="L175">
        <v>19</v>
      </c>
      <c r="M175">
        <v>247</v>
      </c>
      <c r="N175">
        <v>34</v>
      </c>
      <c r="O175" s="1">
        <f>J175/G175</f>
        <v>4.1666666666666664E-2</v>
      </c>
      <c r="P175" s="1">
        <f>K175/H175</f>
        <v>0.12345679012345678</v>
      </c>
      <c r="Q175" s="1">
        <f>L175/I175</f>
        <v>0.41304347826086957</v>
      </c>
      <c r="R175" s="1">
        <f>N175/M175</f>
        <v>0.13765182186234817</v>
      </c>
      <c r="S175" s="1">
        <f>F175/E175</f>
        <v>0.51232876712328768</v>
      </c>
    </row>
    <row r="176" spans="1:19">
      <c r="A176">
        <v>361</v>
      </c>
      <c r="B176" t="s">
        <v>394</v>
      </c>
      <c r="C176" t="s">
        <v>60</v>
      </c>
      <c r="D176">
        <v>2011</v>
      </c>
      <c r="E176">
        <v>104</v>
      </c>
      <c r="F176">
        <v>39</v>
      </c>
      <c r="G176">
        <v>27</v>
      </c>
      <c r="H176">
        <v>16</v>
      </c>
      <c r="I176">
        <v>8</v>
      </c>
      <c r="J176">
        <v>0</v>
      </c>
      <c r="K176">
        <v>2</v>
      </c>
      <c r="L176">
        <v>5</v>
      </c>
      <c r="M176">
        <v>51</v>
      </c>
      <c r="N176">
        <v>7</v>
      </c>
      <c r="O176" s="1">
        <f>J176/G176</f>
        <v>0</v>
      </c>
      <c r="P176" s="1">
        <f>K176/H176</f>
        <v>0.125</v>
      </c>
      <c r="Q176" s="1">
        <f>L176/I176</f>
        <v>0.625</v>
      </c>
      <c r="R176" s="1">
        <f>N176/M176</f>
        <v>0.13725490196078433</v>
      </c>
      <c r="S176" s="1">
        <f>F176/E176</f>
        <v>0.375</v>
      </c>
    </row>
    <row r="177" spans="1:19">
      <c r="A177">
        <v>180</v>
      </c>
      <c r="B177" t="s">
        <v>237</v>
      </c>
      <c r="C177" t="s">
        <v>136</v>
      </c>
      <c r="D177">
        <v>2011</v>
      </c>
      <c r="E177">
        <v>249</v>
      </c>
      <c r="F177">
        <v>105</v>
      </c>
      <c r="G177">
        <v>78</v>
      </c>
      <c r="H177">
        <v>38</v>
      </c>
      <c r="I177">
        <v>30</v>
      </c>
      <c r="J177">
        <v>3</v>
      </c>
      <c r="K177">
        <v>6</v>
      </c>
      <c r="L177">
        <v>11</v>
      </c>
      <c r="M177">
        <v>146</v>
      </c>
      <c r="N177">
        <v>20</v>
      </c>
      <c r="O177" s="1">
        <f>J177/G177</f>
        <v>3.8461538461538464E-2</v>
      </c>
      <c r="P177" s="1">
        <f>K177/H177</f>
        <v>0.15789473684210525</v>
      </c>
      <c r="Q177" s="1">
        <f>L177/I177</f>
        <v>0.36666666666666664</v>
      </c>
      <c r="R177" s="1">
        <f>N177/M177</f>
        <v>0.13698630136986301</v>
      </c>
      <c r="S177" s="1">
        <f>F177/E177</f>
        <v>0.42168674698795183</v>
      </c>
    </row>
    <row r="178" spans="1:19">
      <c r="A178">
        <v>66</v>
      </c>
      <c r="B178" t="s">
        <v>127</v>
      </c>
      <c r="C178" t="s">
        <v>90</v>
      </c>
      <c r="D178">
        <v>2011</v>
      </c>
      <c r="E178">
        <v>341</v>
      </c>
      <c r="F178">
        <v>163</v>
      </c>
      <c r="G178">
        <v>116</v>
      </c>
      <c r="H178">
        <v>82</v>
      </c>
      <c r="I178">
        <v>43</v>
      </c>
      <c r="J178">
        <v>6</v>
      </c>
      <c r="K178">
        <v>13</v>
      </c>
      <c r="L178">
        <v>14</v>
      </c>
      <c r="M178">
        <v>241</v>
      </c>
      <c r="N178">
        <v>33</v>
      </c>
      <c r="O178" s="1">
        <f>J178/G178</f>
        <v>5.1724137931034482E-2</v>
      </c>
      <c r="P178" s="1">
        <f>K178/H178</f>
        <v>0.15853658536585366</v>
      </c>
      <c r="Q178" s="1">
        <f>L178/I178</f>
        <v>0.32558139534883723</v>
      </c>
      <c r="R178" s="1">
        <f>N178/M178</f>
        <v>0.13692946058091288</v>
      </c>
      <c r="S178" s="1">
        <f>F178/E178</f>
        <v>0.47800586510263932</v>
      </c>
    </row>
    <row r="179" spans="1:19">
      <c r="A179">
        <v>63</v>
      </c>
      <c r="B179" t="s">
        <v>123</v>
      </c>
      <c r="C179" t="s">
        <v>37</v>
      </c>
      <c r="D179">
        <v>2011</v>
      </c>
      <c r="E179">
        <v>409</v>
      </c>
      <c r="F179">
        <v>182</v>
      </c>
      <c r="G179">
        <v>115</v>
      </c>
      <c r="H179">
        <v>86</v>
      </c>
      <c r="I179">
        <v>40</v>
      </c>
      <c r="J179">
        <v>5</v>
      </c>
      <c r="K179">
        <v>13</v>
      </c>
      <c r="L179">
        <v>15</v>
      </c>
      <c r="M179">
        <v>241</v>
      </c>
      <c r="N179">
        <v>33</v>
      </c>
      <c r="O179" s="1">
        <f>J179/G179</f>
        <v>4.3478260869565216E-2</v>
      </c>
      <c r="P179" s="1">
        <f>K179/H179</f>
        <v>0.15116279069767441</v>
      </c>
      <c r="Q179" s="1">
        <f>L179/I179</f>
        <v>0.375</v>
      </c>
      <c r="R179" s="1">
        <f>N179/M179</f>
        <v>0.13692946058091288</v>
      </c>
      <c r="S179" s="1">
        <f>F179/E179</f>
        <v>0.44498777506112469</v>
      </c>
    </row>
    <row r="180" spans="1:19">
      <c r="A180">
        <v>259</v>
      </c>
      <c r="B180" t="s">
        <v>315</v>
      </c>
      <c r="C180" t="s">
        <v>88</v>
      </c>
      <c r="D180">
        <v>2011</v>
      </c>
      <c r="E180">
        <v>189</v>
      </c>
      <c r="F180">
        <v>68</v>
      </c>
      <c r="G180">
        <v>44</v>
      </c>
      <c r="H180">
        <v>38</v>
      </c>
      <c r="I180">
        <v>13</v>
      </c>
      <c r="J180">
        <v>1</v>
      </c>
      <c r="K180">
        <v>7</v>
      </c>
      <c r="L180">
        <v>5</v>
      </c>
      <c r="M180">
        <v>95</v>
      </c>
      <c r="N180">
        <v>13</v>
      </c>
      <c r="O180" s="1">
        <f>J180/G180</f>
        <v>2.2727272727272728E-2</v>
      </c>
      <c r="P180" s="1">
        <f>K180/H180</f>
        <v>0.18421052631578946</v>
      </c>
      <c r="Q180" s="1">
        <f>L180/I180</f>
        <v>0.38461538461538464</v>
      </c>
      <c r="R180" s="1">
        <f>N180/M180</f>
        <v>0.1368421052631579</v>
      </c>
      <c r="S180" s="1">
        <f>F180/E180</f>
        <v>0.35978835978835977</v>
      </c>
    </row>
    <row r="181" spans="1:19">
      <c r="A181">
        <v>191</v>
      </c>
      <c r="B181" t="s">
        <v>248</v>
      </c>
      <c r="C181" t="s">
        <v>90</v>
      </c>
      <c r="D181">
        <v>2011</v>
      </c>
      <c r="E181">
        <v>232</v>
      </c>
      <c r="F181">
        <v>107</v>
      </c>
      <c r="G181">
        <v>68</v>
      </c>
      <c r="H181">
        <v>51</v>
      </c>
      <c r="I181">
        <v>20</v>
      </c>
      <c r="J181">
        <v>3</v>
      </c>
      <c r="K181">
        <v>6</v>
      </c>
      <c r="L181">
        <v>10</v>
      </c>
      <c r="M181">
        <v>139</v>
      </c>
      <c r="N181">
        <v>19</v>
      </c>
      <c r="O181" s="1">
        <f>J181/G181</f>
        <v>4.4117647058823532E-2</v>
      </c>
      <c r="P181" s="1">
        <f>K181/H181</f>
        <v>0.11764705882352941</v>
      </c>
      <c r="Q181" s="1">
        <f>L181/I181</f>
        <v>0.5</v>
      </c>
      <c r="R181" s="1">
        <f>N181/M181</f>
        <v>0.1366906474820144</v>
      </c>
      <c r="S181" s="1">
        <f>F181/E181</f>
        <v>0.46120689655172414</v>
      </c>
    </row>
    <row r="182" spans="1:19">
      <c r="A182">
        <v>46</v>
      </c>
      <c r="B182" t="s">
        <v>107</v>
      </c>
      <c r="C182" t="s">
        <v>37</v>
      </c>
      <c r="D182">
        <v>2011</v>
      </c>
      <c r="E182">
        <v>348</v>
      </c>
      <c r="F182">
        <v>180</v>
      </c>
      <c r="G182">
        <v>129</v>
      </c>
      <c r="H182">
        <v>84</v>
      </c>
      <c r="I182">
        <v>51</v>
      </c>
      <c r="J182">
        <v>13</v>
      </c>
      <c r="K182">
        <v>10</v>
      </c>
      <c r="L182">
        <v>13</v>
      </c>
      <c r="M182">
        <v>264</v>
      </c>
      <c r="N182">
        <v>36</v>
      </c>
      <c r="O182" s="1">
        <f>J182/G182</f>
        <v>0.10077519379844961</v>
      </c>
      <c r="P182" s="1">
        <f>K182/H182</f>
        <v>0.11904761904761904</v>
      </c>
      <c r="Q182" s="1">
        <f>L182/I182</f>
        <v>0.25490196078431371</v>
      </c>
      <c r="R182" s="1">
        <f>N182/M182</f>
        <v>0.13636363636363635</v>
      </c>
      <c r="S182" s="1">
        <f>F182/E182</f>
        <v>0.51724137931034486</v>
      </c>
    </row>
    <row r="183" spans="1:19">
      <c r="A183">
        <v>92</v>
      </c>
      <c r="B183" t="s">
        <v>152</v>
      </c>
      <c r="C183" t="s">
        <v>97</v>
      </c>
      <c r="D183">
        <v>2011</v>
      </c>
      <c r="E183">
        <v>344</v>
      </c>
      <c r="F183">
        <v>154</v>
      </c>
      <c r="G183">
        <v>110</v>
      </c>
      <c r="H183">
        <v>68</v>
      </c>
      <c r="I183">
        <v>37</v>
      </c>
      <c r="J183">
        <v>10</v>
      </c>
      <c r="K183">
        <v>9</v>
      </c>
      <c r="L183">
        <v>10</v>
      </c>
      <c r="M183">
        <v>215</v>
      </c>
      <c r="N183">
        <v>29</v>
      </c>
      <c r="O183" s="1">
        <f>J183/G183</f>
        <v>9.0909090909090912E-2</v>
      </c>
      <c r="P183" s="1">
        <f>K183/H183</f>
        <v>0.13235294117647059</v>
      </c>
      <c r="Q183" s="1">
        <f>L183/I183</f>
        <v>0.27027027027027029</v>
      </c>
      <c r="R183" s="1">
        <f>N183/M183</f>
        <v>0.13488372093023257</v>
      </c>
      <c r="S183" s="1">
        <f>F183/E183</f>
        <v>0.44767441860465118</v>
      </c>
    </row>
    <row r="184" spans="1:19">
      <c r="A184">
        <v>286</v>
      </c>
      <c r="B184" t="s">
        <v>339</v>
      </c>
      <c r="C184" t="s">
        <v>88</v>
      </c>
      <c r="D184">
        <v>2011</v>
      </c>
      <c r="E184">
        <v>140</v>
      </c>
      <c r="F184">
        <v>65</v>
      </c>
      <c r="G184">
        <v>43</v>
      </c>
      <c r="H184">
        <v>33</v>
      </c>
      <c r="I184">
        <v>13</v>
      </c>
      <c r="J184">
        <v>4</v>
      </c>
      <c r="K184">
        <v>5</v>
      </c>
      <c r="L184">
        <v>3</v>
      </c>
      <c r="M184">
        <v>89</v>
      </c>
      <c r="N184">
        <v>12</v>
      </c>
      <c r="O184" s="1">
        <f>J184/G184</f>
        <v>9.3023255813953487E-2</v>
      </c>
      <c r="P184" s="1">
        <f>K184/H184</f>
        <v>0.15151515151515152</v>
      </c>
      <c r="Q184" s="1">
        <f>L184/I184</f>
        <v>0.23076923076923078</v>
      </c>
      <c r="R184" s="1">
        <f>N184/M184</f>
        <v>0.1348314606741573</v>
      </c>
      <c r="S184" s="1">
        <f>F184/E184</f>
        <v>0.4642857142857143</v>
      </c>
    </row>
    <row r="185" spans="1:19">
      <c r="A185">
        <v>136</v>
      </c>
      <c r="B185" t="s">
        <v>195</v>
      </c>
      <c r="C185" t="s">
        <v>54</v>
      </c>
      <c r="D185">
        <v>2011</v>
      </c>
      <c r="E185">
        <v>266</v>
      </c>
      <c r="F185">
        <v>121</v>
      </c>
      <c r="G185">
        <v>85</v>
      </c>
      <c r="H185">
        <v>63</v>
      </c>
      <c r="I185">
        <v>30</v>
      </c>
      <c r="J185">
        <v>3</v>
      </c>
      <c r="K185">
        <v>9</v>
      </c>
      <c r="L185">
        <v>12</v>
      </c>
      <c r="M185">
        <v>178</v>
      </c>
      <c r="N185">
        <v>24</v>
      </c>
      <c r="O185" s="1">
        <f>J185/G185</f>
        <v>3.5294117647058823E-2</v>
      </c>
      <c r="P185" s="1">
        <f>K185/H185</f>
        <v>0.14285714285714285</v>
      </c>
      <c r="Q185" s="1">
        <f>L185/I185</f>
        <v>0.4</v>
      </c>
      <c r="R185" s="1">
        <f>N185/M185</f>
        <v>0.1348314606741573</v>
      </c>
      <c r="S185" s="1">
        <f>F185/E185</f>
        <v>0.45488721804511278</v>
      </c>
    </row>
    <row r="186" spans="1:19">
      <c r="A186">
        <v>295</v>
      </c>
      <c r="B186" t="s">
        <v>348</v>
      </c>
      <c r="C186" t="s">
        <v>51</v>
      </c>
      <c r="D186">
        <v>2011</v>
      </c>
      <c r="E186">
        <v>188</v>
      </c>
      <c r="F186">
        <v>60</v>
      </c>
      <c r="G186">
        <v>41</v>
      </c>
      <c r="H186">
        <v>36</v>
      </c>
      <c r="I186">
        <v>12</v>
      </c>
      <c r="J186">
        <v>1</v>
      </c>
      <c r="K186">
        <v>6</v>
      </c>
      <c r="L186">
        <v>5</v>
      </c>
      <c r="M186">
        <v>89</v>
      </c>
      <c r="N186">
        <v>12</v>
      </c>
      <c r="O186" s="1">
        <f>J186/G186</f>
        <v>2.4390243902439025E-2</v>
      </c>
      <c r="P186" s="1">
        <f>K186/H186</f>
        <v>0.16666666666666666</v>
      </c>
      <c r="Q186" s="1">
        <f>L186/I186</f>
        <v>0.41666666666666669</v>
      </c>
      <c r="R186" s="1">
        <f>N186/M186</f>
        <v>0.1348314606741573</v>
      </c>
      <c r="S186" s="1">
        <f>F186/E186</f>
        <v>0.31914893617021278</v>
      </c>
    </row>
    <row r="187" spans="1:19">
      <c r="A187">
        <v>227</v>
      </c>
      <c r="B187" t="s">
        <v>284</v>
      </c>
      <c r="C187" t="s">
        <v>64</v>
      </c>
      <c r="D187">
        <v>2011</v>
      </c>
      <c r="E187">
        <v>195</v>
      </c>
      <c r="F187">
        <v>88</v>
      </c>
      <c r="G187">
        <v>62</v>
      </c>
      <c r="H187">
        <v>39</v>
      </c>
      <c r="I187">
        <v>18</v>
      </c>
      <c r="J187">
        <v>3</v>
      </c>
      <c r="K187">
        <v>5</v>
      </c>
      <c r="L187">
        <v>8</v>
      </c>
      <c r="M187">
        <v>119</v>
      </c>
      <c r="N187">
        <v>16</v>
      </c>
      <c r="O187" s="1">
        <f>J187/G187</f>
        <v>4.8387096774193547E-2</v>
      </c>
      <c r="P187" s="1">
        <f>K187/H187</f>
        <v>0.12820512820512819</v>
      </c>
      <c r="Q187" s="1">
        <f>L187/I187</f>
        <v>0.44444444444444442</v>
      </c>
      <c r="R187" s="1">
        <f>N187/M187</f>
        <v>0.13445378151260504</v>
      </c>
      <c r="S187" s="1">
        <f>F187/E187</f>
        <v>0.45128205128205129</v>
      </c>
    </row>
    <row r="188" spans="1:19">
      <c r="A188">
        <v>307</v>
      </c>
      <c r="B188" t="s">
        <v>359</v>
      </c>
      <c r="C188" t="s">
        <v>136</v>
      </c>
      <c r="D188">
        <v>2011</v>
      </c>
      <c r="E188">
        <v>115</v>
      </c>
      <c r="F188">
        <v>63</v>
      </c>
      <c r="G188">
        <v>33</v>
      </c>
      <c r="H188">
        <v>28</v>
      </c>
      <c r="I188">
        <v>21</v>
      </c>
      <c r="J188">
        <v>2</v>
      </c>
      <c r="K188">
        <v>2</v>
      </c>
      <c r="L188">
        <v>7</v>
      </c>
      <c r="M188">
        <v>82</v>
      </c>
      <c r="N188">
        <v>11</v>
      </c>
      <c r="O188" s="1">
        <f>J188/G188</f>
        <v>6.0606060606060608E-2</v>
      </c>
      <c r="P188" s="1">
        <f>K188/H188</f>
        <v>7.1428571428571425E-2</v>
      </c>
      <c r="Q188" s="1">
        <f>L188/I188</f>
        <v>0.33333333333333331</v>
      </c>
      <c r="R188" s="1">
        <f>N188/M188</f>
        <v>0.13414634146341464</v>
      </c>
      <c r="S188" s="1">
        <f>F188/E188</f>
        <v>0.54782608695652169</v>
      </c>
    </row>
    <row r="189" spans="1:19">
      <c r="A189">
        <v>112</v>
      </c>
      <c r="B189" t="s">
        <v>171</v>
      </c>
      <c r="C189" t="s">
        <v>136</v>
      </c>
      <c r="D189">
        <v>2011</v>
      </c>
      <c r="E189">
        <v>323</v>
      </c>
      <c r="F189">
        <v>146</v>
      </c>
      <c r="G189">
        <v>102</v>
      </c>
      <c r="H189">
        <v>54</v>
      </c>
      <c r="I189">
        <v>38</v>
      </c>
      <c r="J189">
        <v>1</v>
      </c>
      <c r="K189">
        <v>4</v>
      </c>
      <c r="L189">
        <v>21</v>
      </c>
      <c r="M189">
        <v>194</v>
      </c>
      <c r="N189">
        <v>26</v>
      </c>
      <c r="O189" s="1">
        <f>J189/G189</f>
        <v>9.8039215686274508E-3</v>
      </c>
      <c r="P189" s="1">
        <f>K189/H189</f>
        <v>7.407407407407407E-2</v>
      </c>
      <c r="Q189" s="1">
        <f>L189/I189</f>
        <v>0.55263157894736847</v>
      </c>
      <c r="R189" s="1">
        <f>N189/M189</f>
        <v>0.13402061855670103</v>
      </c>
      <c r="S189" s="1">
        <f>F189/E189</f>
        <v>0.45201238390092879</v>
      </c>
    </row>
    <row r="190" spans="1:19">
      <c r="A190">
        <v>72</v>
      </c>
      <c r="B190" t="s">
        <v>132</v>
      </c>
      <c r="C190" t="s">
        <v>56</v>
      </c>
      <c r="D190">
        <v>2011</v>
      </c>
      <c r="E190">
        <v>383</v>
      </c>
      <c r="F190">
        <v>167</v>
      </c>
      <c r="G190">
        <v>122</v>
      </c>
      <c r="H190">
        <v>63</v>
      </c>
      <c r="I190">
        <v>47</v>
      </c>
      <c r="J190">
        <v>5</v>
      </c>
      <c r="K190">
        <v>9</v>
      </c>
      <c r="L190">
        <v>17</v>
      </c>
      <c r="M190">
        <v>232</v>
      </c>
      <c r="N190">
        <v>31</v>
      </c>
      <c r="O190" s="1">
        <f>J190/G190</f>
        <v>4.0983606557377046E-2</v>
      </c>
      <c r="P190" s="1">
        <f>K190/H190</f>
        <v>0.14285714285714285</v>
      </c>
      <c r="Q190" s="1">
        <f>L190/I190</f>
        <v>0.36170212765957449</v>
      </c>
      <c r="R190" s="1">
        <f>N190/M190</f>
        <v>0.1336206896551724</v>
      </c>
      <c r="S190" s="1">
        <f>F190/E190</f>
        <v>0.43603133159268931</v>
      </c>
    </row>
    <row r="191" spans="1:19">
      <c r="A191">
        <v>318</v>
      </c>
      <c r="B191" t="s">
        <v>367</v>
      </c>
      <c r="C191" t="s">
        <v>88</v>
      </c>
      <c r="D191">
        <v>2011</v>
      </c>
      <c r="E191">
        <v>122</v>
      </c>
      <c r="F191">
        <v>52</v>
      </c>
      <c r="G191">
        <v>34</v>
      </c>
      <c r="H191">
        <v>21</v>
      </c>
      <c r="I191">
        <v>20</v>
      </c>
      <c r="J191">
        <v>1</v>
      </c>
      <c r="K191">
        <v>2</v>
      </c>
      <c r="L191">
        <v>7</v>
      </c>
      <c r="M191">
        <v>75</v>
      </c>
      <c r="N191">
        <v>10</v>
      </c>
      <c r="O191" s="1">
        <f>J191/G191</f>
        <v>2.9411764705882353E-2</v>
      </c>
      <c r="P191" s="1">
        <f>K191/H191</f>
        <v>9.5238095238095233E-2</v>
      </c>
      <c r="Q191" s="1">
        <f>L191/I191</f>
        <v>0.35</v>
      </c>
      <c r="R191" s="1">
        <f>N191/M191</f>
        <v>0.13333333333333333</v>
      </c>
      <c r="S191" s="1">
        <f>F191/E191</f>
        <v>0.42622950819672129</v>
      </c>
    </row>
    <row r="192" spans="1:19">
      <c r="A192">
        <v>162</v>
      </c>
      <c r="B192" t="s">
        <v>220</v>
      </c>
      <c r="C192" t="s">
        <v>58</v>
      </c>
      <c r="D192">
        <v>2011</v>
      </c>
      <c r="E192">
        <v>316</v>
      </c>
      <c r="F192">
        <v>120</v>
      </c>
      <c r="G192">
        <v>80</v>
      </c>
      <c r="H192">
        <v>50</v>
      </c>
      <c r="I192">
        <v>28</v>
      </c>
      <c r="J192">
        <v>1</v>
      </c>
      <c r="K192">
        <v>7</v>
      </c>
      <c r="L192">
        <v>13</v>
      </c>
      <c r="M192">
        <v>158</v>
      </c>
      <c r="N192">
        <v>21</v>
      </c>
      <c r="O192" s="1">
        <f>J192/G192</f>
        <v>1.2500000000000001E-2</v>
      </c>
      <c r="P192" s="1">
        <f>K192/H192</f>
        <v>0.14000000000000001</v>
      </c>
      <c r="Q192" s="1">
        <f>L192/I192</f>
        <v>0.4642857142857143</v>
      </c>
      <c r="R192" s="1">
        <f>N192/M192</f>
        <v>0.13291139240506328</v>
      </c>
      <c r="S192" s="1">
        <f>F192/E192</f>
        <v>0.379746835443038</v>
      </c>
    </row>
    <row r="193" spans="1:19">
      <c r="A193">
        <v>260</v>
      </c>
      <c r="B193" t="s">
        <v>316</v>
      </c>
      <c r="C193" t="s">
        <v>136</v>
      </c>
      <c r="D193">
        <v>2011</v>
      </c>
      <c r="E193">
        <v>152</v>
      </c>
      <c r="F193">
        <v>71</v>
      </c>
      <c r="G193">
        <v>48</v>
      </c>
      <c r="H193">
        <v>31</v>
      </c>
      <c r="I193">
        <v>19</v>
      </c>
      <c r="J193">
        <v>3</v>
      </c>
      <c r="K193">
        <v>5</v>
      </c>
      <c r="L193">
        <v>5</v>
      </c>
      <c r="M193">
        <v>98</v>
      </c>
      <c r="N193">
        <v>13</v>
      </c>
      <c r="O193" s="1">
        <f>J193/G193</f>
        <v>6.25E-2</v>
      </c>
      <c r="P193" s="1">
        <f>K193/H193</f>
        <v>0.16129032258064516</v>
      </c>
      <c r="Q193" s="1">
        <f>L193/I193</f>
        <v>0.26315789473684209</v>
      </c>
      <c r="R193" s="1">
        <f>N193/M193</f>
        <v>0.1326530612244898</v>
      </c>
      <c r="S193" s="1">
        <f>F193/E193</f>
        <v>0.46710526315789475</v>
      </c>
    </row>
    <row r="194" spans="1:19">
      <c r="A194">
        <v>160</v>
      </c>
      <c r="B194" t="s">
        <v>218</v>
      </c>
      <c r="C194" t="s">
        <v>99</v>
      </c>
      <c r="D194">
        <v>2011</v>
      </c>
      <c r="E194">
        <v>368</v>
      </c>
      <c r="F194">
        <v>128</v>
      </c>
      <c r="G194">
        <v>86</v>
      </c>
      <c r="H194">
        <v>54</v>
      </c>
      <c r="I194">
        <v>26</v>
      </c>
      <c r="J194">
        <v>6</v>
      </c>
      <c r="K194">
        <v>6</v>
      </c>
      <c r="L194">
        <v>10</v>
      </c>
      <c r="M194">
        <v>166</v>
      </c>
      <c r="N194">
        <v>22</v>
      </c>
      <c r="O194" s="1">
        <f>J194/G194</f>
        <v>6.9767441860465115E-2</v>
      </c>
      <c r="P194" s="1">
        <f>K194/H194</f>
        <v>0.1111111111111111</v>
      </c>
      <c r="Q194" s="1">
        <f>L194/I194</f>
        <v>0.38461538461538464</v>
      </c>
      <c r="R194" s="1">
        <f>N194/M194</f>
        <v>0.13253012048192772</v>
      </c>
      <c r="S194" s="1">
        <f>F194/E194</f>
        <v>0.34782608695652173</v>
      </c>
    </row>
    <row r="195" spans="1:19">
      <c r="A195">
        <v>201</v>
      </c>
      <c r="B195" t="s">
        <v>258</v>
      </c>
      <c r="C195" t="s">
        <v>93</v>
      </c>
      <c r="D195">
        <v>2011</v>
      </c>
      <c r="E195">
        <v>263</v>
      </c>
      <c r="F195">
        <v>100</v>
      </c>
      <c r="G195">
        <v>74</v>
      </c>
      <c r="H195">
        <v>47</v>
      </c>
      <c r="I195">
        <v>15</v>
      </c>
      <c r="J195">
        <v>3</v>
      </c>
      <c r="K195">
        <v>9</v>
      </c>
      <c r="L195">
        <v>6</v>
      </c>
      <c r="M195">
        <v>136</v>
      </c>
      <c r="N195">
        <v>18</v>
      </c>
      <c r="O195" s="1">
        <f>J195/G195</f>
        <v>4.0540540540540543E-2</v>
      </c>
      <c r="P195" s="1">
        <f>K195/H195</f>
        <v>0.19148936170212766</v>
      </c>
      <c r="Q195" s="1">
        <f>L195/I195</f>
        <v>0.4</v>
      </c>
      <c r="R195" s="1">
        <f>N195/M195</f>
        <v>0.13235294117647059</v>
      </c>
      <c r="S195" s="1">
        <f>F195/E195</f>
        <v>0.38022813688212925</v>
      </c>
    </row>
    <row r="196" spans="1:19">
      <c r="A196">
        <v>164</v>
      </c>
      <c r="B196" t="s">
        <v>222</v>
      </c>
      <c r="C196" t="s">
        <v>125</v>
      </c>
      <c r="D196">
        <v>2011</v>
      </c>
      <c r="E196">
        <v>280</v>
      </c>
      <c r="F196">
        <v>122</v>
      </c>
      <c r="G196">
        <v>75</v>
      </c>
      <c r="H196">
        <v>57</v>
      </c>
      <c r="I196">
        <v>27</v>
      </c>
      <c r="J196">
        <v>1</v>
      </c>
      <c r="K196">
        <v>8</v>
      </c>
      <c r="L196">
        <v>12</v>
      </c>
      <c r="M196">
        <v>159</v>
      </c>
      <c r="N196">
        <v>21</v>
      </c>
      <c r="O196" s="1">
        <f>J196/G196</f>
        <v>1.3333333333333334E-2</v>
      </c>
      <c r="P196" s="1">
        <f>K196/H196</f>
        <v>0.14035087719298245</v>
      </c>
      <c r="Q196" s="1">
        <f>L196/I196</f>
        <v>0.44444444444444442</v>
      </c>
      <c r="R196" s="1">
        <f>N196/M196</f>
        <v>0.13207547169811321</v>
      </c>
      <c r="S196" s="1">
        <f>F196/E196</f>
        <v>0.43571428571428572</v>
      </c>
    </row>
    <row r="197" spans="1:19">
      <c r="A197">
        <v>110</v>
      </c>
      <c r="B197" t="s">
        <v>169</v>
      </c>
      <c r="C197" t="s">
        <v>56</v>
      </c>
      <c r="D197">
        <v>2011</v>
      </c>
      <c r="E197">
        <v>310</v>
      </c>
      <c r="F197">
        <v>138</v>
      </c>
      <c r="G197">
        <v>101</v>
      </c>
      <c r="H197">
        <v>72</v>
      </c>
      <c r="I197">
        <v>24</v>
      </c>
      <c r="J197">
        <v>4</v>
      </c>
      <c r="K197">
        <v>15</v>
      </c>
      <c r="L197">
        <v>7</v>
      </c>
      <c r="M197">
        <v>197</v>
      </c>
      <c r="N197">
        <v>26</v>
      </c>
      <c r="O197" s="1">
        <f>J197/G197</f>
        <v>3.9603960396039604E-2</v>
      </c>
      <c r="P197" s="1">
        <f>K197/H197</f>
        <v>0.20833333333333334</v>
      </c>
      <c r="Q197" s="1">
        <f>L197/I197</f>
        <v>0.29166666666666669</v>
      </c>
      <c r="R197" s="1">
        <f>N197/M197</f>
        <v>0.13197969543147209</v>
      </c>
      <c r="S197" s="1">
        <f>F197/E197</f>
        <v>0.44516129032258067</v>
      </c>
    </row>
    <row r="198" spans="1:19">
      <c r="A198">
        <v>139</v>
      </c>
      <c r="B198" t="s">
        <v>198</v>
      </c>
      <c r="C198" t="s">
        <v>76</v>
      </c>
      <c r="D198">
        <v>2011</v>
      </c>
      <c r="E198">
        <v>274</v>
      </c>
      <c r="F198">
        <v>129</v>
      </c>
      <c r="G198">
        <v>82</v>
      </c>
      <c r="H198">
        <v>67</v>
      </c>
      <c r="I198">
        <v>33</v>
      </c>
      <c r="J198">
        <v>6</v>
      </c>
      <c r="K198">
        <v>8</v>
      </c>
      <c r="L198">
        <v>10</v>
      </c>
      <c r="M198">
        <v>182</v>
      </c>
      <c r="N198">
        <v>24</v>
      </c>
      <c r="O198" s="1">
        <f>J198/G198</f>
        <v>7.3170731707317069E-2</v>
      </c>
      <c r="P198" s="1">
        <f>K198/H198</f>
        <v>0.11940298507462686</v>
      </c>
      <c r="Q198" s="1">
        <f>L198/I198</f>
        <v>0.30303030303030304</v>
      </c>
      <c r="R198" s="1">
        <f>N198/M198</f>
        <v>0.13186813186813187</v>
      </c>
      <c r="S198" s="1">
        <f>F198/E198</f>
        <v>0.47080291970802918</v>
      </c>
    </row>
    <row r="199" spans="1:19">
      <c r="A199">
        <v>234</v>
      </c>
      <c r="B199" t="s">
        <v>291</v>
      </c>
      <c r="C199" t="s">
        <v>106</v>
      </c>
      <c r="D199">
        <v>2011</v>
      </c>
      <c r="E199">
        <v>219</v>
      </c>
      <c r="F199">
        <v>90</v>
      </c>
      <c r="G199">
        <v>52</v>
      </c>
      <c r="H199">
        <v>39</v>
      </c>
      <c r="I199">
        <v>23</v>
      </c>
      <c r="J199">
        <v>3</v>
      </c>
      <c r="K199">
        <v>3</v>
      </c>
      <c r="L199">
        <v>9</v>
      </c>
      <c r="M199">
        <v>114</v>
      </c>
      <c r="N199">
        <v>15</v>
      </c>
      <c r="O199" s="1">
        <f>J199/G199</f>
        <v>5.7692307692307696E-2</v>
      </c>
      <c r="P199" s="1">
        <f>K199/H199</f>
        <v>7.6923076923076927E-2</v>
      </c>
      <c r="Q199" s="1">
        <f>L199/I199</f>
        <v>0.39130434782608697</v>
      </c>
      <c r="R199" s="1">
        <f>N199/M199</f>
        <v>0.13157894736842105</v>
      </c>
      <c r="S199" s="1">
        <f>F199/E199</f>
        <v>0.41095890410958902</v>
      </c>
    </row>
    <row r="200" spans="1:19">
      <c r="A200">
        <v>226</v>
      </c>
      <c r="B200" t="s">
        <v>283</v>
      </c>
      <c r="C200" t="s">
        <v>64</v>
      </c>
      <c r="D200">
        <v>2011</v>
      </c>
      <c r="E200">
        <v>199</v>
      </c>
      <c r="F200">
        <v>78</v>
      </c>
      <c r="G200">
        <v>58</v>
      </c>
      <c r="H200">
        <v>42</v>
      </c>
      <c r="I200">
        <v>22</v>
      </c>
      <c r="J200">
        <v>6</v>
      </c>
      <c r="K200">
        <v>5</v>
      </c>
      <c r="L200">
        <v>5</v>
      </c>
      <c r="M200">
        <v>122</v>
      </c>
      <c r="N200">
        <v>16</v>
      </c>
      <c r="O200" s="1">
        <f>J200/G200</f>
        <v>0.10344827586206896</v>
      </c>
      <c r="P200" s="1">
        <f>K200/H200</f>
        <v>0.11904761904761904</v>
      </c>
      <c r="Q200" s="1">
        <f>L200/I200</f>
        <v>0.22727272727272727</v>
      </c>
      <c r="R200" s="1">
        <f>N200/M200</f>
        <v>0.13114754098360656</v>
      </c>
      <c r="S200" s="1">
        <f>F200/E200</f>
        <v>0.39195979899497485</v>
      </c>
    </row>
    <row r="201" spans="1:19">
      <c r="A201">
        <v>310</v>
      </c>
      <c r="B201" t="s">
        <v>362</v>
      </c>
      <c r="C201" t="s">
        <v>44</v>
      </c>
      <c r="D201">
        <v>2011</v>
      </c>
      <c r="E201">
        <v>124</v>
      </c>
      <c r="F201">
        <v>58</v>
      </c>
      <c r="G201">
        <v>46</v>
      </c>
      <c r="H201">
        <v>28</v>
      </c>
      <c r="I201">
        <v>10</v>
      </c>
      <c r="J201">
        <v>2</v>
      </c>
      <c r="K201">
        <v>5</v>
      </c>
      <c r="L201">
        <v>4</v>
      </c>
      <c r="M201">
        <v>84</v>
      </c>
      <c r="N201">
        <v>11</v>
      </c>
      <c r="O201" s="1">
        <f>J201/G201</f>
        <v>4.3478260869565216E-2</v>
      </c>
      <c r="P201" s="1">
        <f>K201/H201</f>
        <v>0.17857142857142858</v>
      </c>
      <c r="Q201" s="1">
        <f>L201/I201</f>
        <v>0.4</v>
      </c>
      <c r="R201" s="1">
        <f>N201/M201</f>
        <v>0.13095238095238096</v>
      </c>
      <c r="S201" s="1">
        <f>F201/E201</f>
        <v>0.46774193548387094</v>
      </c>
    </row>
    <row r="202" spans="1:19">
      <c r="A202">
        <v>83</v>
      </c>
      <c r="B202" t="s">
        <v>143</v>
      </c>
      <c r="C202" t="s">
        <v>95</v>
      </c>
      <c r="D202">
        <v>2011</v>
      </c>
      <c r="E202">
        <v>340</v>
      </c>
      <c r="F202">
        <v>170</v>
      </c>
      <c r="G202">
        <v>129</v>
      </c>
      <c r="H202">
        <v>63</v>
      </c>
      <c r="I202">
        <v>38</v>
      </c>
      <c r="J202">
        <v>10</v>
      </c>
      <c r="K202">
        <v>7</v>
      </c>
      <c r="L202">
        <v>13</v>
      </c>
      <c r="M202">
        <v>230</v>
      </c>
      <c r="N202">
        <v>30</v>
      </c>
      <c r="O202" s="1">
        <f>J202/G202</f>
        <v>7.7519379844961239E-2</v>
      </c>
      <c r="P202" s="1">
        <f>K202/H202</f>
        <v>0.1111111111111111</v>
      </c>
      <c r="Q202" s="1">
        <f>L202/I202</f>
        <v>0.34210526315789475</v>
      </c>
      <c r="R202" s="1">
        <f>N202/M202</f>
        <v>0.13043478260869565</v>
      </c>
      <c r="S202" s="1">
        <f>F202/E202</f>
        <v>0.5</v>
      </c>
    </row>
    <row r="203" spans="1:19">
      <c r="A203">
        <v>288</v>
      </c>
      <c r="B203" t="s">
        <v>341</v>
      </c>
      <c r="C203" t="s">
        <v>99</v>
      </c>
      <c r="D203">
        <v>2011</v>
      </c>
      <c r="E203">
        <v>151</v>
      </c>
      <c r="F203">
        <v>69</v>
      </c>
      <c r="G203">
        <v>38</v>
      </c>
      <c r="H203">
        <v>35</v>
      </c>
      <c r="I203">
        <v>19</v>
      </c>
      <c r="J203">
        <v>2</v>
      </c>
      <c r="K203">
        <v>3</v>
      </c>
      <c r="L203">
        <v>7</v>
      </c>
      <c r="M203">
        <v>92</v>
      </c>
      <c r="N203">
        <v>12</v>
      </c>
      <c r="O203" s="1">
        <f>J203/G203</f>
        <v>5.2631578947368418E-2</v>
      </c>
      <c r="P203" s="1">
        <f>K203/H203</f>
        <v>8.5714285714285715E-2</v>
      </c>
      <c r="Q203" s="1">
        <f>L203/I203</f>
        <v>0.36842105263157893</v>
      </c>
      <c r="R203" s="1">
        <f>N203/M203</f>
        <v>0.13043478260869565</v>
      </c>
      <c r="S203" s="1">
        <f>F203/E203</f>
        <v>0.45695364238410596</v>
      </c>
    </row>
    <row r="204" spans="1:19">
      <c r="A204">
        <v>165</v>
      </c>
      <c r="B204" t="s">
        <v>223</v>
      </c>
      <c r="C204" t="s">
        <v>66</v>
      </c>
      <c r="D204">
        <v>2011</v>
      </c>
      <c r="E204">
        <v>321</v>
      </c>
      <c r="F204">
        <v>119</v>
      </c>
      <c r="G204">
        <v>61</v>
      </c>
      <c r="H204">
        <v>69</v>
      </c>
      <c r="I204">
        <v>31</v>
      </c>
      <c r="J204">
        <v>2</v>
      </c>
      <c r="K204">
        <v>3</v>
      </c>
      <c r="L204">
        <v>16</v>
      </c>
      <c r="M204">
        <v>161</v>
      </c>
      <c r="N204">
        <v>21</v>
      </c>
      <c r="O204" s="1">
        <f>J204/G204</f>
        <v>3.2786885245901641E-2</v>
      </c>
      <c r="P204" s="1">
        <f>K204/H204</f>
        <v>4.3478260869565216E-2</v>
      </c>
      <c r="Q204" s="1">
        <f>L204/I204</f>
        <v>0.5161290322580645</v>
      </c>
      <c r="R204" s="1">
        <f>N204/M204</f>
        <v>0.13043478260869565</v>
      </c>
      <c r="S204" s="1">
        <f>F204/E204</f>
        <v>0.37071651090342678</v>
      </c>
    </row>
    <row r="205" spans="1:19">
      <c r="A205">
        <v>159</v>
      </c>
      <c r="B205" t="s">
        <v>217</v>
      </c>
      <c r="C205" t="s">
        <v>106</v>
      </c>
      <c r="D205">
        <v>2011</v>
      </c>
      <c r="E205">
        <v>250</v>
      </c>
      <c r="F205">
        <v>119</v>
      </c>
      <c r="G205">
        <v>80</v>
      </c>
      <c r="H205">
        <v>59</v>
      </c>
      <c r="I205">
        <v>30</v>
      </c>
      <c r="J205">
        <v>5</v>
      </c>
      <c r="K205">
        <v>6</v>
      </c>
      <c r="L205">
        <v>11</v>
      </c>
      <c r="M205">
        <v>169</v>
      </c>
      <c r="N205">
        <v>22</v>
      </c>
      <c r="O205" s="1">
        <f>J205/G205</f>
        <v>6.25E-2</v>
      </c>
      <c r="P205" s="1">
        <f>K205/H205</f>
        <v>0.10169491525423729</v>
      </c>
      <c r="Q205" s="1">
        <f>L205/I205</f>
        <v>0.36666666666666664</v>
      </c>
      <c r="R205" s="1">
        <f>N205/M205</f>
        <v>0.13017751479289941</v>
      </c>
      <c r="S205" s="1">
        <f>F205/E205</f>
        <v>0.47599999999999998</v>
      </c>
    </row>
    <row r="206" spans="1:19">
      <c r="A206">
        <v>123</v>
      </c>
      <c r="B206" t="s">
        <v>182</v>
      </c>
      <c r="C206" t="s">
        <v>81</v>
      </c>
      <c r="D206">
        <v>2011</v>
      </c>
      <c r="E206">
        <v>301</v>
      </c>
      <c r="F206">
        <v>148</v>
      </c>
      <c r="G206">
        <v>106</v>
      </c>
      <c r="H206">
        <v>62</v>
      </c>
      <c r="I206">
        <v>33</v>
      </c>
      <c r="J206">
        <v>4</v>
      </c>
      <c r="K206">
        <v>11</v>
      </c>
      <c r="L206">
        <v>11</v>
      </c>
      <c r="M206">
        <v>201</v>
      </c>
      <c r="N206">
        <v>26</v>
      </c>
      <c r="O206" s="1">
        <f>J206/G206</f>
        <v>3.7735849056603772E-2</v>
      </c>
      <c r="P206" s="1">
        <f>K206/H206</f>
        <v>0.17741935483870969</v>
      </c>
      <c r="Q206" s="1">
        <f>L206/I206</f>
        <v>0.33333333333333331</v>
      </c>
      <c r="R206" s="1">
        <f>N206/M206</f>
        <v>0.12935323383084577</v>
      </c>
      <c r="S206" s="1">
        <f>F206/E206</f>
        <v>0.49169435215946844</v>
      </c>
    </row>
    <row r="207" spans="1:19">
      <c r="A207">
        <v>240</v>
      </c>
      <c r="B207" t="s">
        <v>297</v>
      </c>
      <c r="C207" t="s">
        <v>58</v>
      </c>
      <c r="D207">
        <v>2011</v>
      </c>
      <c r="E207">
        <v>200</v>
      </c>
      <c r="F207">
        <v>85</v>
      </c>
      <c r="G207">
        <v>59</v>
      </c>
      <c r="H207">
        <v>32</v>
      </c>
      <c r="I207">
        <v>25</v>
      </c>
      <c r="J207">
        <v>1</v>
      </c>
      <c r="K207">
        <v>4</v>
      </c>
      <c r="L207">
        <v>10</v>
      </c>
      <c r="M207">
        <v>116</v>
      </c>
      <c r="N207">
        <v>15</v>
      </c>
      <c r="O207" s="1">
        <f>J207/G207</f>
        <v>1.6949152542372881E-2</v>
      </c>
      <c r="P207" s="1">
        <f>K207/H207</f>
        <v>0.125</v>
      </c>
      <c r="Q207" s="1">
        <f>L207/I207</f>
        <v>0.4</v>
      </c>
      <c r="R207" s="1">
        <f>N207/M207</f>
        <v>0.12931034482758622</v>
      </c>
      <c r="S207" s="1">
        <f>F207/E207</f>
        <v>0.42499999999999999</v>
      </c>
    </row>
    <row r="208" spans="1:19">
      <c r="A208">
        <v>148</v>
      </c>
      <c r="B208" t="s">
        <v>207</v>
      </c>
      <c r="C208" t="s">
        <v>93</v>
      </c>
      <c r="D208">
        <v>2011</v>
      </c>
      <c r="E208">
        <v>306</v>
      </c>
      <c r="F208">
        <v>125</v>
      </c>
      <c r="G208">
        <v>77</v>
      </c>
      <c r="H208">
        <v>64</v>
      </c>
      <c r="I208">
        <v>37</v>
      </c>
      <c r="J208">
        <v>4</v>
      </c>
      <c r="K208">
        <v>6</v>
      </c>
      <c r="L208">
        <v>13</v>
      </c>
      <c r="M208">
        <v>178</v>
      </c>
      <c r="N208">
        <v>23</v>
      </c>
      <c r="O208" s="1">
        <f>J208/G208</f>
        <v>5.1948051948051951E-2</v>
      </c>
      <c r="P208" s="1">
        <f>K208/H208</f>
        <v>9.375E-2</v>
      </c>
      <c r="Q208" s="1">
        <f>L208/I208</f>
        <v>0.35135135135135137</v>
      </c>
      <c r="R208" s="1">
        <f>N208/M208</f>
        <v>0.12921348314606743</v>
      </c>
      <c r="S208" s="1">
        <f>F208/E208</f>
        <v>0.40849673202614378</v>
      </c>
    </row>
    <row r="209" spans="1:19">
      <c r="A209">
        <v>283</v>
      </c>
      <c r="B209" t="s">
        <v>336</v>
      </c>
      <c r="C209" t="s">
        <v>44</v>
      </c>
      <c r="D209">
        <v>2011</v>
      </c>
      <c r="E209">
        <v>146</v>
      </c>
      <c r="F209">
        <v>67</v>
      </c>
      <c r="G209">
        <v>52</v>
      </c>
      <c r="H209">
        <v>28</v>
      </c>
      <c r="I209">
        <v>13</v>
      </c>
      <c r="J209">
        <v>3</v>
      </c>
      <c r="K209">
        <v>5</v>
      </c>
      <c r="L209">
        <v>4</v>
      </c>
      <c r="M209">
        <v>93</v>
      </c>
      <c r="N209">
        <v>12</v>
      </c>
      <c r="O209" s="1">
        <f>J209/G209</f>
        <v>5.7692307692307696E-2</v>
      </c>
      <c r="P209" s="1">
        <f>K209/H209</f>
        <v>0.17857142857142858</v>
      </c>
      <c r="Q209" s="1">
        <f>L209/I209</f>
        <v>0.30769230769230771</v>
      </c>
      <c r="R209" s="1">
        <f>N209/M209</f>
        <v>0.12903225806451613</v>
      </c>
      <c r="S209" s="1">
        <f>F209/E209</f>
        <v>0.4589041095890411</v>
      </c>
    </row>
    <row r="210" spans="1:19">
      <c r="A210">
        <v>221</v>
      </c>
      <c r="B210" t="s">
        <v>278</v>
      </c>
      <c r="C210" t="s">
        <v>74</v>
      </c>
      <c r="D210">
        <v>2011</v>
      </c>
      <c r="E210">
        <v>202</v>
      </c>
      <c r="F210">
        <v>89</v>
      </c>
      <c r="G210">
        <v>61</v>
      </c>
      <c r="H210">
        <v>44</v>
      </c>
      <c r="I210">
        <v>19</v>
      </c>
      <c r="J210">
        <v>6</v>
      </c>
      <c r="K210">
        <v>4</v>
      </c>
      <c r="L210">
        <v>6</v>
      </c>
      <c r="M210">
        <v>124</v>
      </c>
      <c r="N210">
        <v>16</v>
      </c>
      <c r="O210" s="1">
        <f>J210/G210</f>
        <v>9.8360655737704916E-2</v>
      </c>
      <c r="P210" s="1">
        <f>K210/H210</f>
        <v>9.0909090909090912E-2</v>
      </c>
      <c r="Q210" s="1">
        <f>L210/I210</f>
        <v>0.31578947368421051</v>
      </c>
      <c r="R210" s="1">
        <f>N210/M210</f>
        <v>0.12903225806451613</v>
      </c>
      <c r="S210" s="1">
        <f>F210/E210</f>
        <v>0.4405940594059406</v>
      </c>
    </row>
    <row r="211" spans="1:19">
      <c r="A211">
        <v>102</v>
      </c>
      <c r="B211" t="s">
        <v>161</v>
      </c>
      <c r="C211" t="s">
        <v>39</v>
      </c>
      <c r="D211">
        <v>2011</v>
      </c>
      <c r="E211">
        <v>397</v>
      </c>
      <c r="F211">
        <v>159</v>
      </c>
      <c r="G211">
        <v>108</v>
      </c>
      <c r="H211">
        <v>69</v>
      </c>
      <c r="I211">
        <v>40</v>
      </c>
      <c r="J211">
        <v>5</v>
      </c>
      <c r="K211">
        <v>11</v>
      </c>
      <c r="L211">
        <v>12</v>
      </c>
      <c r="M211">
        <v>217</v>
      </c>
      <c r="N211">
        <v>28</v>
      </c>
      <c r="O211" s="1">
        <f>J211/G211</f>
        <v>4.6296296296296294E-2</v>
      </c>
      <c r="P211" s="1">
        <f>K211/H211</f>
        <v>0.15942028985507245</v>
      </c>
      <c r="Q211" s="1">
        <f>L211/I211</f>
        <v>0.3</v>
      </c>
      <c r="R211" s="1">
        <f>N211/M211</f>
        <v>0.12903225806451613</v>
      </c>
      <c r="S211" s="1">
        <f>F211/E211</f>
        <v>0.40050377833753148</v>
      </c>
    </row>
    <row r="212" spans="1:19">
      <c r="A212">
        <v>95</v>
      </c>
      <c r="B212" t="s">
        <v>154</v>
      </c>
      <c r="C212" t="s">
        <v>97</v>
      </c>
      <c r="D212">
        <v>2011</v>
      </c>
      <c r="E212">
        <v>398</v>
      </c>
      <c r="F212">
        <v>166</v>
      </c>
      <c r="G212">
        <v>116</v>
      </c>
      <c r="H212">
        <v>74</v>
      </c>
      <c r="I212">
        <v>35</v>
      </c>
      <c r="J212">
        <v>6</v>
      </c>
      <c r="K212">
        <v>7</v>
      </c>
      <c r="L212">
        <v>16</v>
      </c>
      <c r="M212">
        <v>225</v>
      </c>
      <c r="N212">
        <v>29</v>
      </c>
      <c r="O212" s="1">
        <f>J212/G212</f>
        <v>5.1724137931034482E-2</v>
      </c>
      <c r="P212" s="1">
        <f>K212/H212</f>
        <v>9.45945945945946E-2</v>
      </c>
      <c r="Q212" s="1">
        <f>L212/I212</f>
        <v>0.45714285714285713</v>
      </c>
      <c r="R212" s="1">
        <f>N212/M212</f>
        <v>0.12888888888888889</v>
      </c>
      <c r="S212" s="1">
        <f>F212/E212</f>
        <v>0.41708542713567837</v>
      </c>
    </row>
    <row r="213" spans="1:19">
      <c r="A213">
        <v>269</v>
      </c>
      <c r="B213" t="s">
        <v>324</v>
      </c>
      <c r="C213" t="s">
        <v>37</v>
      </c>
      <c r="D213">
        <v>2011</v>
      </c>
      <c r="E213">
        <v>150</v>
      </c>
      <c r="F213">
        <v>69</v>
      </c>
      <c r="G213">
        <v>47</v>
      </c>
      <c r="H213">
        <v>31</v>
      </c>
      <c r="I213">
        <v>23</v>
      </c>
      <c r="J213">
        <v>2</v>
      </c>
      <c r="K213">
        <v>3</v>
      </c>
      <c r="L213">
        <v>8</v>
      </c>
      <c r="M213">
        <v>101</v>
      </c>
      <c r="N213">
        <v>13</v>
      </c>
      <c r="O213" s="1">
        <f>J213/G213</f>
        <v>4.2553191489361701E-2</v>
      </c>
      <c r="P213" s="1">
        <f>K213/H213</f>
        <v>9.6774193548387094E-2</v>
      </c>
      <c r="Q213" s="1">
        <f>L213/I213</f>
        <v>0.34782608695652173</v>
      </c>
      <c r="R213" s="1">
        <f>N213/M213</f>
        <v>0.12871287128712872</v>
      </c>
      <c r="S213" s="1">
        <f>F213/E213</f>
        <v>0.46</v>
      </c>
    </row>
    <row r="214" spans="1:19">
      <c r="A214">
        <v>184</v>
      </c>
      <c r="B214" t="s">
        <v>241</v>
      </c>
      <c r="C214" t="s">
        <v>54</v>
      </c>
      <c r="D214">
        <v>2011</v>
      </c>
      <c r="E214">
        <v>226</v>
      </c>
      <c r="F214">
        <v>102</v>
      </c>
      <c r="G214">
        <v>75</v>
      </c>
      <c r="H214">
        <v>52</v>
      </c>
      <c r="I214">
        <v>29</v>
      </c>
      <c r="J214">
        <v>3</v>
      </c>
      <c r="K214">
        <v>5</v>
      </c>
      <c r="L214">
        <v>12</v>
      </c>
      <c r="M214">
        <v>156</v>
      </c>
      <c r="N214">
        <v>20</v>
      </c>
      <c r="O214" s="1">
        <f>J214/G214</f>
        <v>0.04</v>
      </c>
      <c r="P214" s="1">
        <f>K214/H214</f>
        <v>9.6153846153846159E-2</v>
      </c>
      <c r="Q214" s="1">
        <f>L214/I214</f>
        <v>0.41379310344827586</v>
      </c>
      <c r="R214" s="1">
        <f>N214/M214</f>
        <v>0.12820512820512819</v>
      </c>
      <c r="S214" s="1">
        <f>F214/E214</f>
        <v>0.45132743362831856</v>
      </c>
    </row>
    <row r="215" spans="1:19">
      <c r="A215">
        <v>314</v>
      </c>
      <c r="B215" t="s">
        <v>28</v>
      </c>
      <c r="C215" t="s">
        <v>19</v>
      </c>
      <c r="D215">
        <v>2011</v>
      </c>
      <c r="E215">
        <v>127</v>
      </c>
      <c r="F215">
        <v>53</v>
      </c>
      <c r="G215">
        <v>31</v>
      </c>
      <c r="H215">
        <v>33</v>
      </c>
      <c r="I215">
        <v>14</v>
      </c>
      <c r="J215">
        <v>1</v>
      </c>
      <c r="K215">
        <v>3</v>
      </c>
      <c r="L215">
        <v>6</v>
      </c>
      <c r="M215">
        <v>78</v>
      </c>
      <c r="N215">
        <v>10</v>
      </c>
      <c r="O215" s="1">
        <f>J215/G215</f>
        <v>3.2258064516129031E-2</v>
      </c>
      <c r="P215" s="1">
        <f>K215/H215</f>
        <v>9.0909090909090912E-2</v>
      </c>
      <c r="Q215" s="1">
        <f>L215/I215</f>
        <v>0.42857142857142855</v>
      </c>
      <c r="R215" s="1">
        <f>N215/M215</f>
        <v>0.12820512820512819</v>
      </c>
      <c r="S215" s="1">
        <f>F215/E215</f>
        <v>0.41732283464566927</v>
      </c>
    </row>
    <row r="216" spans="1:19">
      <c r="A216">
        <v>175</v>
      </c>
      <c r="B216" t="s">
        <v>232</v>
      </c>
      <c r="C216" t="s">
        <v>121</v>
      </c>
      <c r="D216">
        <v>2011</v>
      </c>
      <c r="E216">
        <v>270</v>
      </c>
      <c r="F216">
        <v>126</v>
      </c>
      <c r="G216">
        <v>93</v>
      </c>
      <c r="H216">
        <v>44</v>
      </c>
      <c r="I216">
        <v>27</v>
      </c>
      <c r="J216">
        <v>4</v>
      </c>
      <c r="K216">
        <v>8</v>
      </c>
      <c r="L216">
        <v>9</v>
      </c>
      <c r="M216">
        <v>164</v>
      </c>
      <c r="N216">
        <v>21</v>
      </c>
      <c r="O216" s="1">
        <f>J216/G216</f>
        <v>4.3010752688172046E-2</v>
      </c>
      <c r="P216" s="1">
        <f>K216/H216</f>
        <v>0.18181818181818182</v>
      </c>
      <c r="Q216" s="1">
        <f>L216/I216</f>
        <v>0.33333333333333331</v>
      </c>
      <c r="R216" s="1">
        <f>N216/M216</f>
        <v>0.12804878048780488</v>
      </c>
      <c r="S216" s="1">
        <f>F216/E216</f>
        <v>0.46666666666666667</v>
      </c>
    </row>
    <row r="217" spans="1:19">
      <c r="A217">
        <v>151</v>
      </c>
      <c r="B217" t="s">
        <v>209</v>
      </c>
      <c r="C217" t="s">
        <v>76</v>
      </c>
      <c r="D217">
        <v>2011</v>
      </c>
      <c r="E217">
        <v>264</v>
      </c>
      <c r="F217">
        <v>124</v>
      </c>
      <c r="G217">
        <v>90</v>
      </c>
      <c r="H217">
        <v>57</v>
      </c>
      <c r="I217">
        <v>26</v>
      </c>
      <c r="J217">
        <v>5</v>
      </c>
      <c r="K217">
        <v>10</v>
      </c>
      <c r="L217">
        <v>7</v>
      </c>
      <c r="M217">
        <v>173</v>
      </c>
      <c r="N217">
        <v>22</v>
      </c>
      <c r="O217" s="1">
        <f>J217/G217</f>
        <v>5.5555555555555552E-2</v>
      </c>
      <c r="P217" s="1">
        <f>K217/H217</f>
        <v>0.17543859649122806</v>
      </c>
      <c r="Q217" s="1">
        <f>L217/I217</f>
        <v>0.26923076923076922</v>
      </c>
      <c r="R217" s="1">
        <f>N217/M217</f>
        <v>0.12716763005780346</v>
      </c>
      <c r="S217" s="1">
        <f>F217/E217</f>
        <v>0.46969696969696972</v>
      </c>
    </row>
    <row r="218" spans="1:19">
      <c r="A218">
        <v>197</v>
      </c>
      <c r="B218" t="s">
        <v>254</v>
      </c>
      <c r="C218" t="s">
        <v>74</v>
      </c>
      <c r="D218">
        <v>2011</v>
      </c>
      <c r="E218">
        <v>273</v>
      </c>
      <c r="F218">
        <v>111</v>
      </c>
      <c r="G218">
        <v>74</v>
      </c>
      <c r="H218">
        <v>43</v>
      </c>
      <c r="I218">
        <v>25</v>
      </c>
      <c r="J218">
        <v>4</v>
      </c>
      <c r="K218">
        <v>7</v>
      </c>
      <c r="L218">
        <v>7</v>
      </c>
      <c r="M218">
        <v>142</v>
      </c>
      <c r="N218">
        <v>18</v>
      </c>
      <c r="O218" s="1">
        <f>J218/G218</f>
        <v>5.4054054054054057E-2</v>
      </c>
      <c r="P218" s="1">
        <f>K218/H218</f>
        <v>0.16279069767441862</v>
      </c>
      <c r="Q218" s="1">
        <f>L218/I218</f>
        <v>0.28000000000000003</v>
      </c>
      <c r="R218" s="1">
        <f>N218/M218</f>
        <v>0.12676056338028169</v>
      </c>
      <c r="S218" s="1">
        <f>F218/E218</f>
        <v>0.40659340659340659</v>
      </c>
    </row>
    <row r="219" spans="1:19">
      <c r="A219">
        <v>179</v>
      </c>
      <c r="B219" t="s">
        <v>236</v>
      </c>
      <c r="C219" t="s">
        <v>97</v>
      </c>
      <c r="D219">
        <v>2011</v>
      </c>
      <c r="E219">
        <v>264</v>
      </c>
      <c r="F219">
        <v>108</v>
      </c>
      <c r="G219">
        <v>79</v>
      </c>
      <c r="H219">
        <v>47</v>
      </c>
      <c r="I219">
        <v>32</v>
      </c>
      <c r="J219">
        <v>2</v>
      </c>
      <c r="K219">
        <v>8</v>
      </c>
      <c r="L219">
        <v>10</v>
      </c>
      <c r="M219">
        <v>158</v>
      </c>
      <c r="N219">
        <v>20</v>
      </c>
      <c r="O219" s="1">
        <f>J219/G219</f>
        <v>2.5316455696202531E-2</v>
      </c>
      <c r="P219" s="1">
        <f>K219/H219</f>
        <v>0.1702127659574468</v>
      </c>
      <c r="Q219" s="1">
        <f>L219/I219</f>
        <v>0.3125</v>
      </c>
      <c r="R219" s="1">
        <f>N219/M219</f>
        <v>0.12658227848101267</v>
      </c>
      <c r="S219" s="1">
        <f>F219/E219</f>
        <v>0.40909090909090912</v>
      </c>
    </row>
    <row r="220" spans="1:19">
      <c r="A220">
        <v>189</v>
      </c>
      <c r="B220" t="s">
        <v>246</v>
      </c>
      <c r="C220" t="s">
        <v>125</v>
      </c>
      <c r="D220">
        <v>2011</v>
      </c>
      <c r="E220">
        <v>301</v>
      </c>
      <c r="F220">
        <v>117</v>
      </c>
      <c r="G220">
        <v>70</v>
      </c>
      <c r="H220">
        <v>57</v>
      </c>
      <c r="I220">
        <v>24</v>
      </c>
      <c r="J220">
        <v>1</v>
      </c>
      <c r="K220">
        <v>7</v>
      </c>
      <c r="L220">
        <v>11</v>
      </c>
      <c r="M220">
        <v>151</v>
      </c>
      <c r="N220">
        <v>19</v>
      </c>
      <c r="O220" s="1">
        <f>J220/G220</f>
        <v>1.4285714285714285E-2</v>
      </c>
      <c r="P220" s="1">
        <f>K220/H220</f>
        <v>0.12280701754385964</v>
      </c>
      <c r="Q220" s="1">
        <f>L220/I220</f>
        <v>0.45833333333333331</v>
      </c>
      <c r="R220" s="1">
        <f>N220/M220</f>
        <v>0.12582781456953643</v>
      </c>
      <c r="S220" s="1">
        <f>F220/E220</f>
        <v>0.38870431893687707</v>
      </c>
    </row>
    <row r="221" spans="1:19">
      <c r="A221">
        <v>265</v>
      </c>
      <c r="B221" t="s">
        <v>321</v>
      </c>
      <c r="C221" t="s">
        <v>85</v>
      </c>
      <c r="D221">
        <v>2011</v>
      </c>
      <c r="E221">
        <v>173</v>
      </c>
      <c r="F221">
        <v>79</v>
      </c>
      <c r="G221">
        <v>52</v>
      </c>
      <c r="H221">
        <v>36</v>
      </c>
      <c r="I221">
        <v>16</v>
      </c>
      <c r="J221">
        <v>3</v>
      </c>
      <c r="K221">
        <v>5</v>
      </c>
      <c r="L221">
        <v>5</v>
      </c>
      <c r="M221">
        <v>104</v>
      </c>
      <c r="N221">
        <v>13</v>
      </c>
      <c r="O221" s="1">
        <f>J221/G221</f>
        <v>5.7692307692307696E-2</v>
      </c>
      <c r="P221" s="1">
        <f>K221/H221</f>
        <v>0.1388888888888889</v>
      </c>
      <c r="Q221" s="1">
        <f>L221/I221</f>
        <v>0.3125</v>
      </c>
      <c r="R221" s="1">
        <f>N221/M221</f>
        <v>0.125</v>
      </c>
      <c r="S221" s="1">
        <f>F221/E221</f>
        <v>0.45664739884393063</v>
      </c>
    </row>
    <row r="222" spans="1:19">
      <c r="A222">
        <v>356</v>
      </c>
      <c r="B222" t="s">
        <v>392</v>
      </c>
      <c r="C222" t="s">
        <v>76</v>
      </c>
      <c r="D222">
        <v>2011</v>
      </c>
      <c r="E222">
        <v>102</v>
      </c>
      <c r="F222">
        <v>40</v>
      </c>
      <c r="G222">
        <v>28</v>
      </c>
      <c r="H222">
        <v>17</v>
      </c>
      <c r="I222">
        <v>11</v>
      </c>
      <c r="J222">
        <v>0</v>
      </c>
      <c r="K222">
        <v>3</v>
      </c>
      <c r="L222">
        <v>4</v>
      </c>
      <c r="M222">
        <v>56</v>
      </c>
      <c r="N222">
        <v>7</v>
      </c>
      <c r="O222" s="1">
        <f>J222/G222</f>
        <v>0</v>
      </c>
      <c r="P222" s="1">
        <f>K222/H222</f>
        <v>0.17647058823529413</v>
      </c>
      <c r="Q222" s="1">
        <f>L222/I222</f>
        <v>0.36363636363636365</v>
      </c>
      <c r="R222" s="1">
        <f>N222/M222</f>
        <v>0.125</v>
      </c>
      <c r="S222" s="1">
        <f>F222/E222</f>
        <v>0.39215686274509803</v>
      </c>
    </row>
    <row r="223" spans="1:19">
      <c r="A223">
        <v>107</v>
      </c>
      <c r="B223" t="s">
        <v>166</v>
      </c>
      <c r="C223" t="s">
        <v>81</v>
      </c>
      <c r="D223">
        <v>2011</v>
      </c>
      <c r="E223">
        <v>360</v>
      </c>
      <c r="F223">
        <v>164</v>
      </c>
      <c r="G223">
        <v>132</v>
      </c>
      <c r="H223">
        <v>57</v>
      </c>
      <c r="I223">
        <v>28</v>
      </c>
      <c r="J223">
        <v>8</v>
      </c>
      <c r="K223">
        <v>9</v>
      </c>
      <c r="L223">
        <v>10</v>
      </c>
      <c r="M223">
        <v>217</v>
      </c>
      <c r="N223">
        <v>27</v>
      </c>
      <c r="O223" s="1">
        <f>J223/G223</f>
        <v>6.0606060606060608E-2</v>
      </c>
      <c r="P223" s="1">
        <f>K223/H223</f>
        <v>0.15789473684210525</v>
      </c>
      <c r="Q223" s="1">
        <f>L223/I223</f>
        <v>0.35714285714285715</v>
      </c>
      <c r="R223" s="1">
        <f>N223/M223</f>
        <v>0.12442396313364056</v>
      </c>
      <c r="S223" s="1">
        <f>F223/E223</f>
        <v>0.45555555555555555</v>
      </c>
    </row>
    <row r="224" spans="1:19">
      <c r="A224">
        <v>146</v>
      </c>
      <c r="B224" t="s">
        <v>205</v>
      </c>
      <c r="C224" t="s">
        <v>51</v>
      </c>
      <c r="D224">
        <v>2011</v>
      </c>
      <c r="E224">
        <v>267</v>
      </c>
      <c r="F224">
        <v>124</v>
      </c>
      <c r="G224">
        <v>87</v>
      </c>
      <c r="H224">
        <v>61</v>
      </c>
      <c r="I224">
        <v>37</v>
      </c>
      <c r="J224">
        <v>2</v>
      </c>
      <c r="K224">
        <v>9</v>
      </c>
      <c r="L224">
        <v>12</v>
      </c>
      <c r="M224">
        <v>185</v>
      </c>
      <c r="N224">
        <v>23</v>
      </c>
      <c r="O224" s="1">
        <f>J224/G224</f>
        <v>2.2988505747126436E-2</v>
      </c>
      <c r="P224" s="1">
        <f>K224/H224</f>
        <v>0.14754098360655737</v>
      </c>
      <c r="Q224" s="1">
        <f>L224/I224</f>
        <v>0.32432432432432434</v>
      </c>
      <c r="R224" s="1">
        <f>N224/M224</f>
        <v>0.12432432432432433</v>
      </c>
      <c r="S224" s="1">
        <f>F224/E224</f>
        <v>0.46441947565543074</v>
      </c>
    </row>
    <row r="225" spans="1:19">
      <c r="A225">
        <v>242</v>
      </c>
      <c r="B225" t="s">
        <v>299</v>
      </c>
      <c r="C225" t="s">
        <v>39</v>
      </c>
      <c r="D225">
        <v>2011</v>
      </c>
      <c r="E225">
        <v>190</v>
      </c>
      <c r="F225">
        <v>82</v>
      </c>
      <c r="G225">
        <v>65</v>
      </c>
      <c r="H225">
        <v>38</v>
      </c>
      <c r="I225">
        <v>18</v>
      </c>
      <c r="J225">
        <v>3</v>
      </c>
      <c r="K225">
        <v>6</v>
      </c>
      <c r="L225">
        <v>6</v>
      </c>
      <c r="M225">
        <v>121</v>
      </c>
      <c r="N225">
        <v>15</v>
      </c>
      <c r="O225" s="1">
        <f>J225/G225</f>
        <v>4.6153846153846156E-2</v>
      </c>
      <c r="P225" s="1">
        <f>K225/H225</f>
        <v>0.15789473684210525</v>
      </c>
      <c r="Q225" s="1">
        <f>L225/I225</f>
        <v>0.33333333333333331</v>
      </c>
      <c r="R225" s="1">
        <f>N225/M225</f>
        <v>0.12396694214876033</v>
      </c>
      <c r="S225" s="1">
        <f>F225/E225</f>
        <v>0.43157894736842106</v>
      </c>
    </row>
    <row r="226" spans="1:19">
      <c r="A226">
        <v>252</v>
      </c>
      <c r="B226" t="s">
        <v>26</v>
      </c>
      <c r="C226" t="s">
        <v>19</v>
      </c>
      <c r="D226">
        <v>2011</v>
      </c>
      <c r="E226">
        <v>200</v>
      </c>
      <c r="F226">
        <v>89</v>
      </c>
      <c r="G226">
        <v>56</v>
      </c>
      <c r="H226">
        <v>37</v>
      </c>
      <c r="I226">
        <v>20</v>
      </c>
      <c r="J226">
        <v>3</v>
      </c>
      <c r="K226">
        <v>4</v>
      </c>
      <c r="L226">
        <v>7</v>
      </c>
      <c r="M226">
        <v>113</v>
      </c>
      <c r="N226">
        <v>14</v>
      </c>
      <c r="O226" s="1">
        <f>J226/G226</f>
        <v>5.3571428571428568E-2</v>
      </c>
      <c r="P226" s="1">
        <f>K226/H226</f>
        <v>0.10810810810810811</v>
      </c>
      <c r="Q226" s="1">
        <f>L226/I226</f>
        <v>0.35</v>
      </c>
      <c r="R226" s="1">
        <f>N226/M226</f>
        <v>0.12389380530973451</v>
      </c>
      <c r="S226" s="1">
        <f>F226/E226</f>
        <v>0.44500000000000001</v>
      </c>
    </row>
    <row r="227" spans="1:19">
      <c r="A227">
        <v>285</v>
      </c>
      <c r="B227" t="s">
        <v>338</v>
      </c>
      <c r="C227" t="s">
        <v>54</v>
      </c>
      <c r="D227">
        <v>2011</v>
      </c>
      <c r="E227">
        <v>172</v>
      </c>
      <c r="F227">
        <v>74</v>
      </c>
      <c r="G227">
        <v>46</v>
      </c>
      <c r="H227">
        <v>34</v>
      </c>
      <c r="I227">
        <v>17</v>
      </c>
      <c r="J227">
        <v>3</v>
      </c>
      <c r="K227">
        <v>5</v>
      </c>
      <c r="L227">
        <v>4</v>
      </c>
      <c r="M227">
        <v>97</v>
      </c>
      <c r="N227">
        <v>12</v>
      </c>
      <c r="O227" s="1">
        <f>J227/G227</f>
        <v>6.5217391304347824E-2</v>
      </c>
      <c r="P227" s="1">
        <f>K227/H227</f>
        <v>0.14705882352941177</v>
      </c>
      <c r="Q227" s="1">
        <f>L227/I227</f>
        <v>0.23529411764705882</v>
      </c>
      <c r="R227" s="1">
        <f>N227/M227</f>
        <v>0.12371134020618557</v>
      </c>
      <c r="S227" s="1">
        <f>F227/E227</f>
        <v>0.43023255813953487</v>
      </c>
    </row>
    <row r="228" spans="1:19">
      <c r="A228">
        <v>309</v>
      </c>
      <c r="B228" t="s">
        <v>361</v>
      </c>
      <c r="C228" t="s">
        <v>106</v>
      </c>
      <c r="D228">
        <v>2011</v>
      </c>
      <c r="E228">
        <v>149</v>
      </c>
      <c r="F228">
        <v>67</v>
      </c>
      <c r="G228">
        <v>44</v>
      </c>
      <c r="H228">
        <v>32</v>
      </c>
      <c r="I228">
        <v>13</v>
      </c>
      <c r="J228">
        <v>2</v>
      </c>
      <c r="K228">
        <v>5</v>
      </c>
      <c r="L228">
        <v>4</v>
      </c>
      <c r="M228">
        <v>89</v>
      </c>
      <c r="N228">
        <v>11</v>
      </c>
      <c r="O228" s="1">
        <f>J228/G228</f>
        <v>4.5454545454545456E-2</v>
      </c>
      <c r="P228" s="1">
        <f>K228/H228</f>
        <v>0.15625</v>
      </c>
      <c r="Q228" s="1">
        <f>L228/I228</f>
        <v>0.30769230769230771</v>
      </c>
      <c r="R228" s="1">
        <f>N228/M228</f>
        <v>0.12359550561797752</v>
      </c>
      <c r="S228" s="1">
        <f>F228/E228</f>
        <v>0.44966442953020136</v>
      </c>
    </row>
    <row r="229" spans="1:19">
      <c r="A229">
        <v>199</v>
      </c>
      <c r="B229" t="s">
        <v>256</v>
      </c>
      <c r="C229" t="s">
        <v>93</v>
      </c>
      <c r="D229">
        <v>2011</v>
      </c>
      <c r="E229">
        <v>244</v>
      </c>
      <c r="F229">
        <v>102</v>
      </c>
      <c r="G229">
        <v>76</v>
      </c>
      <c r="H229">
        <v>50</v>
      </c>
      <c r="I229">
        <v>20</v>
      </c>
      <c r="J229">
        <v>4</v>
      </c>
      <c r="K229">
        <v>7</v>
      </c>
      <c r="L229">
        <v>7</v>
      </c>
      <c r="M229">
        <v>146</v>
      </c>
      <c r="N229">
        <v>18</v>
      </c>
      <c r="O229" s="1">
        <f>J229/G229</f>
        <v>5.2631578947368418E-2</v>
      </c>
      <c r="P229" s="1">
        <f>K229/H229</f>
        <v>0.14000000000000001</v>
      </c>
      <c r="Q229" s="1">
        <f>L229/I229</f>
        <v>0.35</v>
      </c>
      <c r="R229" s="1">
        <f>N229/M229</f>
        <v>0.12328767123287671</v>
      </c>
      <c r="S229" s="1">
        <f>F229/E229</f>
        <v>0.41803278688524592</v>
      </c>
    </row>
    <row r="230" spans="1:19">
      <c r="A230">
        <v>213</v>
      </c>
      <c r="B230" t="s">
        <v>270</v>
      </c>
      <c r="C230" t="s">
        <v>88</v>
      </c>
      <c r="D230">
        <v>2011</v>
      </c>
      <c r="E230">
        <v>231</v>
      </c>
      <c r="F230">
        <v>107</v>
      </c>
      <c r="G230">
        <v>71</v>
      </c>
      <c r="H230">
        <v>45</v>
      </c>
      <c r="I230">
        <v>22</v>
      </c>
      <c r="J230">
        <v>2</v>
      </c>
      <c r="K230">
        <v>4</v>
      </c>
      <c r="L230">
        <v>11</v>
      </c>
      <c r="M230">
        <v>138</v>
      </c>
      <c r="N230">
        <v>17</v>
      </c>
      <c r="O230" s="1">
        <f>J230/G230</f>
        <v>2.8169014084507043E-2</v>
      </c>
      <c r="P230" s="1">
        <f>K230/H230</f>
        <v>8.8888888888888892E-2</v>
      </c>
      <c r="Q230" s="1">
        <f>L230/I230</f>
        <v>0.5</v>
      </c>
      <c r="R230" s="1">
        <f>N230/M230</f>
        <v>0.12318840579710146</v>
      </c>
      <c r="S230" s="1">
        <f>F230/E230</f>
        <v>0.46320346320346323</v>
      </c>
    </row>
    <row r="231" spans="1:19">
      <c r="A231">
        <v>73</v>
      </c>
      <c r="B231" t="s">
        <v>133</v>
      </c>
      <c r="C231" t="s">
        <v>47</v>
      </c>
      <c r="D231">
        <v>2011</v>
      </c>
      <c r="E231">
        <v>358</v>
      </c>
      <c r="F231">
        <v>176</v>
      </c>
      <c r="G231">
        <v>130</v>
      </c>
      <c r="H231">
        <v>84</v>
      </c>
      <c r="I231">
        <v>38</v>
      </c>
      <c r="J231">
        <v>4</v>
      </c>
      <c r="K231">
        <v>14</v>
      </c>
      <c r="L231">
        <v>13</v>
      </c>
      <c r="M231">
        <v>252</v>
      </c>
      <c r="N231">
        <v>31</v>
      </c>
      <c r="O231" s="1">
        <f>J231/G231</f>
        <v>3.0769230769230771E-2</v>
      </c>
      <c r="P231" s="1">
        <f>K231/H231</f>
        <v>0.16666666666666666</v>
      </c>
      <c r="Q231" s="1">
        <f>L231/I231</f>
        <v>0.34210526315789475</v>
      </c>
      <c r="R231" s="1">
        <f>N231/M231</f>
        <v>0.12301587301587301</v>
      </c>
      <c r="S231" s="1">
        <f>F231/E231</f>
        <v>0.49162011173184356</v>
      </c>
    </row>
    <row r="232" spans="1:19">
      <c r="A232">
        <v>228</v>
      </c>
      <c r="B232" t="s">
        <v>285</v>
      </c>
      <c r="C232" t="s">
        <v>104</v>
      </c>
      <c r="D232">
        <v>2011</v>
      </c>
      <c r="E232">
        <v>268</v>
      </c>
      <c r="F232">
        <v>91</v>
      </c>
      <c r="G232">
        <v>56</v>
      </c>
      <c r="H232">
        <v>47</v>
      </c>
      <c r="I232">
        <v>20</v>
      </c>
      <c r="J232">
        <v>2</v>
      </c>
      <c r="K232">
        <v>5</v>
      </c>
      <c r="L232">
        <v>8</v>
      </c>
      <c r="M232">
        <v>123</v>
      </c>
      <c r="N232">
        <v>15</v>
      </c>
      <c r="O232" s="1">
        <f>J232/G232</f>
        <v>3.5714285714285712E-2</v>
      </c>
      <c r="P232" s="1">
        <f>K232/H232</f>
        <v>0.10638297872340426</v>
      </c>
      <c r="Q232" s="1">
        <f>L232/I232</f>
        <v>0.4</v>
      </c>
      <c r="R232" s="1">
        <f>N232/M232</f>
        <v>0.12195121951219512</v>
      </c>
      <c r="S232" s="1">
        <f>F232/E232</f>
        <v>0.33955223880597013</v>
      </c>
    </row>
    <row r="233" spans="1:19">
      <c r="A233">
        <v>327</v>
      </c>
      <c r="B233" t="s">
        <v>374</v>
      </c>
      <c r="C233" t="s">
        <v>49</v>
      </c>
      <c r="D233">
        <v>2011</v>
      </c>
      <c r="E233">
        <v>123</v>
      </c>
      <c r="F233">
        <v>58</v>
      </c>
      <c r="G233">
        <v>42</v>
      </c>
      <c r="H233">
        <v>24</v>
      </c>
      <c r="I233">
        <v>8</v>
      </c>
      <c r="J233">
        <v>2</v>
      </c>
      <c r="K233">
        <v>3</v>
      </c>
      <c r="L233">
        <v>4</v>
      </c>
      <c r="M233">
        <v>74</v>
      </c>
      <c r="N233">
        <v>9</v>
      </c>
      <c r="O233" s="1">
        <f>J233/G233</f>
        <v>4.7619047619047616E-2</v>
      </c>
      <c r="P233" s="1">
        <f>K233/H233</f>
        <v>0.125</v>
      </c>
      <c r="Q233" s="1">
        <f>L233/I233</f>
        <v>0.5</v>
      </c>
      <c r="R233" s="1">
        <f>N233/M233</f>
        <v>0.12162162162162163</v>
      </c>
      <c r="S233" s="1">
        <f>F233/E233</f>
        <v>0.47154471544715448</v>
      </c>
    </row>
    <row r="234" spans="1:19">
      <c r="A234">
        <v>325</v>
      </c>
      <c r="B234" t="s">
        <v>372</v>
      </c>
      <c r="C234" t="s">
        <v>104</v>
      </c>
      <c r="D234">
        <v>2011</v>
      </c>
      <c r="E234">
        <v>124</v>
      </c>
      <c r="F234">
        <v>52</v>
      </c>
      <c r="G234">
        <v>36</v>
      </c>
      <c r="H234">
        <v>26</v>
      </c>
      <c r="I234">
        <v>12</v>
      </c>
      <c r="J234">
        <v>1</v>
      </c>
      <c r="K234">
        <v>5</v>
      </c>
      <c r="L234">
        <v>3</v>
      </c>
      <c r="M234">
        <v>74</v>
      </c>
      <c r="N234">
        <v>9</v>
      </c>
      <c r="O234" s="1">
        <f>J234/G234</f>
        <v>2.7777777777777776E-2</v>
      </c>
      <c r="P234" s="1">
        <f>K234/H234</f>
        <v>0.19230769230769232</v>
      </c>
      <c r="Q234" s="1">
        <f>L234/I234</f>
        <v>0.25</v>
      </c>
      <c r="R234" s="1">
        <f>N234/M234</f>
        <v>0.12162162162162163</v>
      </c>
      <c r="S234" s="1">
        <f>F234/E234</f>
        <v>0.41935483870967744</v>
      </c>
    </row>
    <row r="235" spans="1:19">
      <c r="A235">
        <v>156</v>
      </c>
      <c r="B235" t="s">
        <v>214</v>
      </c>
      <c r="C235" t="s">
        <v>104</v>
      </c>
      <c r="D235">
        <v>2011</v>
      </c>
      <c r="E235">
        <v>311</v>
      </c>
      <c r="F235">
        <v>129</v>
      </c>
      <c r="G235">
        <v>86</v>
      </c>
      <c r="H235">
        <v>68</v>
      </c>
      <c r="I235">
        <v>27</v>
      </c>
      <c r="J235">
        <v>2</v>
      </c>
      <c r="K235">
        <v>8</v>
      </c>
      <c r="L235">
        <v>12</v>
      </c>
      <c r="M235">
        <v>181</v>
      </c>
      <c r="N235">
        <v>22</v>
      </c>
      <c r="O235" s="1">
        <f>J235/G235</f>
        <v>2.3255813953488372E-2</v>
      </c>
      <c r="P235" s="1">
        <f>K235/H235</f>
        <v>0.11764705882352941</v>
      </c>
      <c r="Q235" s="1">
        <f>L235/I235</f>
        <v>0.44444444444444442</v>
      </c>
      <c r="R235" s="1">
        <f>N235/M235</f>
        <v>0.12154696132596685</v>
      </c>
      <c r="S235" s="1">
        <f>F235/E235</f>
        <v>0.41479099678456594</v>
      </c>
    </row>
    <row r="236" spans="1:19">
      <c r="A236">
        <v>143</v>
      </c>
      <c r="B236" t="s">
        <v>202</v>
      </c>
      <c r="C236" t="s">
        <v>54</v>
      </c>
      <c r="D236">
        <v>2011</v>
      </c>
      <c r="E236">
        <v>276</v>
      </c>
      <c r="F236">
        <v>140</v>
      </c>
      <c r="G236">
        <v>94</v>
      </c>
      <c r="H236">
        <v>57</v>
      </c>
      <c r="I236">
        <v>39</v>
      </c>
      <c r="J236">
        <v>3</v>
      </c>
      <c r="K236">
        <v>6</v>
      </c>
      <c r="L236">
        <v>14</v>
      </c>
      <c r="M236">
        <v>190</v>
      </c>
      <c r="N236">
        <v>23</v>
      </c>
      <c r="O236" s="1">
        <f>J236/G236</f>
        <v>3.1914893617021274E-2</v>
      </c>
      <c r="P236" s="1">
        <f>K236/H236</f>
        <v>0.10526315789473684</v>
      </c>
      <c r="Q236" s="1">
        <f>L236/I236</f>
        <v>0.35897435897435898</v>
      </c>
      <c r="R236" s="1">
        <f>N236/M236</f>
        <v>0.12105263157894737</v>
      </c>
      <c r="S236" s="1">
        <f>F236/E236</f>
        <v>0.50724637681159424</v>
      </c>
    </row>
    <row r="237" spans="1:19">
      <c r="A237">
        <v>243</v>
      </c>
      <c r="B237" t="s">
        <v>300</v>
      </c>
      <c r="C237" t="s">
        <v>104</v>
      </c>
      <c r="D237">
        <v>2011</v>
      </c>
      <c r="E237">
        <v>140</v>
      </c>
      <c r="F237">
        <v>82</v>
      </c>
      <c r="G237">
        <v>58</v>
      </c>
      <c r="H237">
        <v>41</v>
      </c>
      <c r="I237">
        <v>17</v>
      </c>
      <c r="J237">
        <v>3</v>
      </c>
      <c r="K237">
        <v>5</v>
      </c>
      <c r="L237">
        <v>6</v>
      </c>
      <c r="M237">
        <v>116</v>
      </c>
      <c r="N237">
        <v>14</v>
      </c>
      <c r="O237" s="1">
        <f>J237/G237</f>
        <v>5.1724137931034482E-2</v>
      </c>
      <c r="P237" s="1">
        <f>K237/H237</f>
        <v>0.12195121951219512</v>
      </c>
      <c r="Q237" s="1">
        <f>L237/I237</f>
        <v>0.35294117647058826</v>
      </c>
      <c r="R237" s="1">
        <f>N237/M237</f>
        <v>0.1206896551724138</v>
      </c>
      <c r="S237" s="1">
        <f>F237/E237</f>
        <v>0.58571428571428574</v>
      </c>
    </row>
    <row r="238" spans="1:19">
      <c r="A238">
        <v>173</v>
      </c>
      <c r="B238" t="s">
        <v>231</v>
      </c>
      <c r="C238" t="s">
        <v>44</v>
      </c>
      <c r="D238">
        <v>2011</v>
      </c>
      <c r="E238">
        <v>276</v>
      </c>
      <c r="F238">
        <v>122</v>
      </c>
      <c r="G238">
        <v>97</v>
      </c>
      <c r="H238">
        <v>50</v>
      </c>
      <c r="I238">
        <v>27</v>
      </c>
      <c r="J238">
        <v>3</v>
      </c>
      <c r="K238">
        <v>7</v>
      </c>
      <c r="L238">
        <v>11</v>
      </c>
      <c r="M238">
        <v>174</v>
      </c>
      <c r="N238">
        <v>21</v>
      </c>
      <c r="O238" s="1">
        <f>J238/G238</f>
        <v>3.0927835051546393E-2</v>
      </c>
      <c r="P238" s="1">
        <f>K238/H238</f>
        <v>0.14000000000000001</v>
      </c>
      <c r="Q238" s="1">
        <f>L238/I238</f>
        <v>0.40740740740740738</v>
      </c>
      <c r="R238" s="1">
        <f>N238/M238</f>
        <v>0.1206896551724138</v>
      </c>
      <c r="S238" s="1">
        <f>F238/E238</f>
        <v>0.4420289855072464</v>
      </c>
    </row>
    <row r="239" spans="1:19">
      <c r="A239">
        <v>134</v>
      </c>
      <c r="B239" t="s">
        <v>193</v>
      </c>
      <c r="C239" t="s">
        <v>47</v>
      </c>
      <c r="D239">
        <v>2011</v>
      </c>
      <c r="E239">
        <v>321</v>
      </c>
      <c r="F239">
        <v>142</v>
      </c>
      <c r="G239">
        <v>101</v>
      </c>
      <c r="H239">
        <v>68</v>
      </c>
      <c r="I239">
        <v>39</v>
      </c>
      <c r="J239">
        <v>4</v>
      </c>
      <c r="K239">
        <v>7</v>
      </c>
      <c r="L239">
        <v>14</v>
      </c>
      <c r="M239">
        <v>208</v>
      </c>
      <c r="N239">
        <v>25</v>
      </c>
      <c r="O239" s="1">
        <f>J239/G239</f>
        <v>3.9603960396039604E-2</v>
      </c>
      <c r="P239" s="1">
        <f>K239/H239</f>
        <v>0.10294117647058823</v>
      </c>
      <c r="Q239" s="1">
        <f>L239/I239</f>
        <v>0.35897435897435898</v>
      </c>
      <c r="R239" s="1">
        <f>N239/M239</f>
        <v>0.1201923076923077</v>
      </c>
      <c r="S239" s="1">
        <f>F239/E239</f>
        <v>0.44236760124610591</v>
      </c>
    </row>
    <row r="240" spans="1:19">
      <c r="A240">
        <v>140</v>
      </c>
      <c r="B240" t="s">
        <v>199</v>
      </c>
      <c r="C240" t="s">
        <v>97</v>
      </c>
      <c r="D240">
        <v>2011</v>
      </c>
      <c r="E240">
        <v>330</v>
      </c>
      <c r="F240">
        <v>151</v>
      </c>
      <c r="G240">
        <v>110</v>
      </c>
      <c r="H240">
        <v>60</v>
      </c>
      <c r="I240">
        <v>30</v>
      </c>
      <c r="J240">
        <v>4</v>
      </c>
      <c r="K240">
        <v>9</v>
      </c>
      <c r="L240">
        <v>11</v>
      </c>
      <c r="M240">
        <v>200</v>
      </c>
      <c r="N240">
        <v>24</v>
      </c>
      <c r="O240" s="1">
        <f>J240/G240</f>
        <v>3.6363636363636362E-2</v>
      </c>
      <c r="P240" s="1">
        <f>K240/H240</f>
        <v>0.15</v>
      </c>
      <c r="Q240" s="1">
        <f>L240/I240</f>
        <v>0.36666666666666664</v>
      </c>
      <c r="R240" s="1">
        <f>N240/M240</f>
        <v>0.12</v>
      </c>
      <c r="S240" s="1">
        <f>F240/E240</f>
        <v>0.45757575757575758</v>
      </c>
    </row>
    <row r="241" spans="1:19">
      <c r="A241">
        <v>281</v>
      </c>
      <c r="B241" t="s">
        <v>334</v>
      </c>
      <c r="C241" t="s">
        <v>49</v>
      </c>
      <c r="D241">
        <v>2011</v>
      </c>
      <c r="E241">
        <v>158</v>
      </c>
      <c r="F241">
        <v>71</v>
      </c>
      <c r="G241">
        <v>47</v>
      </c>
      <c r="H241">
        <v>35</v>
      </c>
      <c r="I241">
        <v>18</v>
      </c>
      <c r="J241">
        <v>1</v>
      </c>
      <c r="K241">
        <v>4</v>
      </c>
      <c r="L241">
        <v>7</v>
      </c>
      <c r="M241">
        <v>100</v>
      </c>
      <c r="N241">
        <v>12</v>
      </c>
      <c r="O241" s="1">
        <f>J241/G241</f>
        <v>2.1276595744680851E-2</v>
      </c>
      <c r="P241" s="1">
        <f>K241/H241</f>
        <v>0.11428571428571428</v>
      </c>
      <c r="Q241" s="1">
        <f>L241/I241</f>
        <v>0.3888888888888889</v>
      </c>
      <c r="R241" s="1">
        <f>N241/M241</f>
        <v>0.12</v>
      </c>
      <c r="S241" s="1">
        <f>F241/E241</f>
        <v>0.44936708860759494</v>
      </c>
    </row>
    <row r="242" spans="1:19">
      <c r="A242">
        <v>246</v>
      </c>
      <c r="B242" t="s">
        <v>303</v>
      </c>
      <c r="C242" t="s">
        <v>51</v>
      </c>
      <c r="D242">
        <v>2011</v>
      </c>
      <c r="E242">
        <v>165</v>
      </c>
      <c r="F242">
        <v>82</v>
      </c>
      <c r="G242">
        <v>54</v>
      </c>
      <c r="H242">
        <v>45</v>
      </c>
      <c r="I242">
        <v>18</v>
      </c>
      <c r="J242">
        <v>4</v>
      </c>
      <c r="K242">
        <v>6</v>
      </c>
      <c r="L242">
        <v>4</v>
      </c>
      <c r="M242">
        <v>117</v>
      </c>
      <c r="N242">
        <v>14</v>
      </c>
      <c r="O242" s="1">
        <f>J242/G242</f>
        <v>7.407407407407407E-2</v>
      </c>
      <c r="P242" s="1">
        <f>K242/H242</f>
        <v>0.13333333333333333</v>
      </c>
      <c r="Q242" s="1">
        <f>L242/I242</f>
        <v>0.22222222222222221</v>
      </c>
      <c r="R242" s="1">
        <f>N242/M242</f>
        <v>0.11965811965811966</v>
      </c>
      <c r="S242" s="1">
        <f>F242/E242</f>
        <v>0.49696969696969695</v>
      </c>
    </row>
    <row r="243" spans="1:19">
      <c r="A243">
        <v>301</v>
      </c>
      <c r="B243" t="s">
        <v>354</v>
      </c>
      <c r="C243" t="s">
        <v>66</v>
      </c>
      <c r="D243">
        <v>2011</v>
      </c>
      <c r="E243">
        <v>133</v>
      </c>
      <c r="F243">
        <v>65</v>
      </c>
      <c r="G243">
        <v>48</v>
      </c>
      <c r="H243">
        <v>29</v>
      </c>
      <c r="I243">
        <v>15</v>
      </c>
      <c r="J243">
        <v>2</v>
      </c>
      <c r="K243">
        <v>4</v>
      </c>
      <c r="L243">
        <v>5</v>
      </c>
      <c r="M243">
        <v>92</v>
      </c>
      <c r="N243">
        <v>11</v>
      </c>
      <c r="O243" s="1">
        <f>J243/G243</f>
        <v>4.1666666666666664E-2</v>
      </c>
      <c r="P243" s="1">
        <f>K243/H243</f>
        <v>0.13793103448275862</v>
      </c>
      <c r="Q243" s="1">
        <f>L243/I243</f>
        <v>0.33333333333333331</v>
      </c>
      <c r="R243" s="1">
        <f>N243/M243</f>
        <v>0.11956521739130435</v>
      </c>
      <c r="S243" s="1">
        <f>F243/E243</f>
        <v>0.48872180451127817</v>
      </c>
    </row>
    <row r="244" spans="1:19">
      <c r="A244">
        <v>306</v>
      </c>
      <c r="B244" t="s">
        <v>358</v>
      </c>
      <c r="C244" t="s">
        <v>88</v>
      </c>
      <c r="D244">
        <v>2011</v>
      </c>
      <c r="E244">
        <v>151</v>
      </c>
      <c r="F244">
        <v>70</v>
      </c>
      <c r="G244">
        <v>47</v>
      </c>
      <c r="H244">
        <v>30</v>
      </c>
      <c r="I244">
        <v>15</v>
      </c>
      <c r="J244">
        <v>1</v>
      </c>
      <c r="K244">
        <v>5</v>
      </c>
      <c r="L244">
        <v>5</v>
      </c>
      <c r="M244">
        <v>92</v>
      </c>
      <c r="N244">
        <v>11</v>
      </c>
      <c r="O244" s="1">
        <f>J244/G244</f>
        <v>2.1276595744680851E-2</v>
      </c>
      <c r="P244" s="1">
        <f>K244/H244</f>
        <v>0.16666666666666666</v>
      </c>
      <c r="Q244" s="1">
        <f>L244/I244</f>
        <v>0.33333333333333331</v>
      </c>
      <c r="R244" s="1">
        <f>N244/M244</f>
        <v>0.11956521739130435</v>
      </c>
      <c r="S244" s="1">
        <f>F244/E244</f>
        <v>0.46357615894039733</v>
      </c>
    </row>
    <row r="245" spans="1:19">
      <c r="A245">
        <v>168</v>
      </c>
      <c r="B245" t="s">
        <v>226</v>
      </c>
      <c r="C245" t="s">
        <v>121</v>
      </c>
      <c r="D245">
        <v>2011</v>
      </c>
      <c r="E245">
        <v>329</v>
      </c>
      <c r="F245">
        <v>140</v>
      </c>
      <c r="G245">
        <v>79</v>
      </c>
      <c r="H245">
        <v>66</v>
      </c>
      <c r="I245">
        <v>31</v>
      </c>
      <c r="J245">
        <v>1</v>
      </c>
      <c r="K245">
        <v>9</v>
      </c>
      <c r="L245">
        <v>11</v>
      </c>
      <c r="M245">
        <v>176</v>
      </c>
      <c r="N245">
        <v>21</v>
      </c>
      <c r="O245" s="1">
        <f>J245/G245</f>
        <v>1.2658227848101266E-2</v>
      </c>
      <c r="P245" s="1">
        <f>K245/H245</f>
        <v>0.13636363636363635</v>
      </c>
      <c r="Q245" s="1">
        <f>L245/I245</f>
        <v>0.35483870967741937</v>
      </c>
      <c r="R245" s="1">
        <f>N245/M245</f>
        <v>0.11931818181818182</v>
      </c>
      <c r="S245" s="1">
        <f>F245/E245</f>
        <v>0.42553191489361702</v>
      </c>
    </row>
    <row r="246" spans="1:19">
      <c r="A246">
        <v>279</v>
      </c>
      <c r="B246" t="s">
        <v>27</v>
      </c>
      <c r="C246" t="s">
        <v>19</v>
      </c>
      <c r="D246">
        <v>2011</v>
      </c>
      <c r="E246">
        <v>203</v>
      </c>
      <c r="F246">
        <v>84</v>
      </c>
      <c r="G246">
        <v>55</v>
      </c>
      <c r="H246">
        <v>36</v>
      </c>
      <c r="I246">
        <v>18</v>
      </c>
      <c r="J246">
        <v>5</v>
      </c>
      <c r="K246">
        <v>2</v>
      </c>
      <c r="L246">
        <v>6</v>
      </c>
      <c r="M246">
        <v>109</v>
      </c>
      <c r="N246">
        <v>13</v>
      </c>
      <c r="O246" s="1">
        <f>J246/G246</f>
        <v>9.0909090909090912E-2</v>
      </c>
      <c r="P246" s="1">
        <f>K246/H246</f>
        <v>5.5555555555555552E-2</v>
      </c>
      <c r="Q246" s="1">
        <f>L246/I246</f>
        <v>0.33333333333333331</v>
      </c>
      <c r="R246" s="1">
        <f>N246/M246</f>
        <v>0.11926605504587157</v>
      </c>
      <c r="S246" s="1">
        <f>F246/E246</f>
        <v>0.41379310344827586</v>
      </c>
    </row>
    <row r="247" spans="1:19">
      <c r="A247">
        <v>177</v>
      </c>
      <c r="B247" t="s">
        <v>234</v>
      </c>
      <c r="C247" t="s">
        <v>125</v>
      </c>
      <c r="D247">
        <v>2011</v>
      </c>
      <c r="E247">
        <v>324</v>
      </c>
      <c r="F247">
        <v>126</v>
      </c>
      <c r="G247">
        <v>86</v>
      </c>
      <c r="H247">
        <v>62</v>
      </c>
      <c r="I247">
        <v>20</v>
      </c>
      <c r="J247">
        <v>1</v>
      </c>
      <c r="K247">
        <v>8</v>
      </c>
      <c r="L247">
        <v>11</v>
      </c>
      <c r="M247">
        <v>168</v>
      </c>
      <c r="N247">
        <v>20</v>
      </c>
      <c r="O247" s="1">
        <f>J247/G247</f>
        <v>1.1627906976744186E-2</v>
      </c>
      <c r="P247" s="1">
        <f>K247/H247</f>
        <v>0.12903225806451613</v>
      </c>
      <c r="Q247" s="1">
        <f>L247/I247</f>
        <v>0.55000000000000004</v>
      </c>
      <c r="R247" s="1">
        <f>N247/M247</f>
        <v>0.11904761904761904</v>
      </c>
      <c r="S247" s="1">
        <f>F247/E247</f>
        <v>0.3888888888888889</v>
      </c>
    </row>
    <row r="248" spans="1:19">
      <c r="A248">
        <v>247</v>
      </c>
      <c r="B248" t="s">
        <v>304</v>
      </c>
      <c r="C248" t="s">
        <v>39</v>
      </c>
      <c r="D248">
        <v>2011</v>
      </c>
      <c r="E248">
        <v>182</v>
      </c>
      <c r="F248">
        <v>92</v>
      </c>
      <c r="G248">
        <v>68</v>
      </c>
      <c r="H248">
        <v>33</v>
      </c>
      <c r="I248">
        <v>17</v>
      </c>
      <c r="J248">
        <v>5</v>
      </c>
      <c r="K248">
        <v>5</v>
      </c>
      <c r="L248">
        <v>4</v>
      </c>
      <c r="M248">
        <v>118</v>
      </c>
      <c r="N248">
        <v>14</v>
      </c>
      <c r="O248" s="1">
        <f>J248/G248</f>
        <v>7.3529411764705885E-2</v>
      </c>
      <c r="P248" s="1">
        <f>K248/H248</f>
        <v>0.15151515151515152</v>
      </c>
      <c r="Q248" s="1">
        <f>L248/I248</f>
        <v>0.23529411764705882</v>
      </c>
      <c r="R248" s="1">
        <f>N248/M248</f>
        <v>0.11864406779661017</v>
      </c>
      <c r="S248" s="1">
        <f>F248/E248</f>
        <v>0.50549450549450547</v>
      </c>
    </row>
    <row r="249" spans="1:19">
      <c r="A249">
        <v>256</v>
      </c>
      <c r="B249" t="s">
        <v>312</v>
      </c>
      <c r="C249" t="s">
        <v>106</v>
      </c>
      <c r="D249">
        <v>2011</v>
      </c>
      <c r="E249">
        <v>249</v>
      </c>
      <c r="F249">
        <v>87</v>
      </c>
      <c r="G249">
        <v>58</v>
      </c>
      <c r="H249">
        <v>46</v>
      </c>
      <c r="I249">
        <v>16</v>
      </c>
      <c r="J249">
        <v>2</v>
      </c>
      <c r="K249">
        <v>6</v>
      </c>
      <c r="L249">
        <v>6</v>
      </c>
      <c r="M249">
        <v>120</v>
      </c>
      <c r="N249">
        <v>14</v>
      </c>
      <c r="O249" s="1">
        <f>J249/G249</f>
        <v>3.4482758620689655E-2</v>
      </c>
      <c r="P249" s="1">
        <f>K249/H249</f>
        <v>0.13043478260869565</v>
      </c>
      <c r="Q249" s="1">
        <f>L249/I249</f>
        <v>0.375</v>
      </c>
      <c r="R249" s="1">
        <f>N249/M249</f>
        <v>0.11666666666666667</v>
      </c>
      <c r="S249" s="1">
        <f>F249/E249</f>
        <v>0.3493975903614458</v>
      </c>
    </row>
    <row r="250" spans="1:19">
      <c r="A250">
        <v>187</v>
      </c>
      <c r="B250" t="s">
        <v>244</v>
      </c>
      <c r="C250" t="s">
        <v>104</v>
      </c>
      <c r="D250">
        <v>2011</v>
      </c>
      <c r="E250">
        <v>252</v>
      </c>
      <c r="F250">
        <v>118</v>
      </c>
      <c r="G250">
        <v>83</v>
      </c>
      <c r="H250">
        <v>52</v>
      </c>
      <c r="I250">
        <v>28</v>
      </c>
      <c r="J250">
        <v>6</v>
      </c>
      <c r="K250">
        <v>10</v>
      </c>
      <c r="L250">
        <v>3</v>
      </c>
      <c r="M250">
        <v>163</v>
      </c>
      <c r="N250">
        <v>19</v>
      </c>
      <c r="O250" s="1">
        <f>J250/G250</f>
        <v>7.2289156626506021E-2</v>
      </c>
      <c r="P250" s="1">
        <f>K250/H250</f>
        <v>0.19230769230769232</v>
      </c>
      <c r="Q250" s="1">
        <f>L250/I250</f>
        <v>0.10714285714285714</v>
      </c>
      <c r="R250" s="1">
        <f>N250/M250</f>
        <v>0.1165644171779141</v>
      </c>
      <c r="S250" s="1">
        <f>F250/E250</f>
        <v>0.46825396825396826</v>
      </c>
    </row>
    <row r="251" spans="1:19">
      <c r="A251">
        <v>124</v>
      </c>
      <c r="B251" t="s">
        <v>183</v>
      </c>
      <c r="C251" t="s">
        <v>56</v>
      </c>
      <c r="D251">
        <v>2011</v>
      </c>
      <c r="E251">
        <v>322</v>
      </c>
      <c r="F251">
        <v>156</v>
      </c>
      <c r="G251">
        <v>106</v>
      </c>
      <c r="H251">
        <v>72</v>
      </c>
      <c r="I251">
        <v>37</v>
      </c>
      <c r="J251">
        <v>7</v>
      </c>
      <c r="K251">
        <v>8</v>
      </c>
      <c r="L251">
        <v>10</v>
      </c>
      <c r="M251">
        <v>215</v>
      </c>
      <c r="N251">
        <v>25</v>
      </c>
      <c r="O251" s="1">
        <f>J251/G251</f>
        <v>6.6037735849056603E-2</v>
      </c>
      <c r="P251" s="1">
        <f>K251/H251</f>
        <v>0.1111111111111111</v>
      </c>
      <c r="Q251" s="1">
        <f>L251/I251</f>
        <v>0.27027027027027029</v>
      </c>
      <c r="R251" s="1">
        <f>N251/M251</f>
        <v>0.11627906976744186</v>
      </c>
      <c r="S251" s="1">
        <f>F251/E251</f>
        <v>0.48447204968944102</v>
      </c>
    </row>
    <row r="252" spans="1:19">
      <c r="A252">
        <v>154</v>
      </c>
      <c r="B252" t="s">
        <v>212</v>
      </c>
      <c r="C252" t="s">
        <v>99</v>
      </c>
      <c r="D252">
        <v>2011</v>
      </c>
      <c r="E252">
        <v>275</v>
      </c>
      <c r="F252">
        <v>130</v>
      </c>
      <c r="G252">
        <v>93</v>
      </c>
      <c r="H252">
        <v>64</v>
      </c>
      <c r="I252">
        <v>33</v>
      </c>
      <c r="J252">
        <v>3</v>
      </c>
      <c r="K252">
        <v>11</v>
      </c>
      <c r="L252">
        <v>8</v>
      </c>
      <c r="M252">
        <v>190</v>
      </c>
      <c r="N252">
        <v>22</v>
      </c>
      <c r="O252" s="1">
        <f>J252/G252</f>
        <v>3.2258064516129031E-2</v>
      </c>
      <c r="P252" s="1">
        <f>K252/H252</f>
        <v>0.171875</v>
      </c>
      <c r="Q252" s="1">
        <f>L252/I252</f>
        <v>0.24242424242424243</v>
      </c>
      <c r="R252" s="1">
        <f>N252/M252</f>
        <v>0.11578947368421053</v>
      </c>
      <c r="S252" s="1">
        <f>F252/E252</f>
        <v>0.47272727272727272</v>
      </c>
    </row>
    <row r="253" spans="1:19">
      <c r="A253">
        <v>97</v>
      </c>
      <c r="B253" t="s">
        <v>156</v>
      </c>
      <c r="C253" t="s">
        <v>93</v>
      </c>
      <c r="D253">
        <v>2011</v>
      </c>
      <c r="E253">
        <v>355</v>
      </c>
      <c r="F253">
        <v>168</v>
      </c>
      <c r="G253">
        <v>118</v>
      </c>
      <c r="H253">
        <v>81</v>
      </c>
      <c r="I253">
        <v>43</v>
      </c>
      <c r="J253">
        <v>4</v>
      </c>
      <c r="K253">
        <v>9</v>
      </c>
      <c r="L253">
        <v>15</v>
      </c>
      <c r="M253">
        <v>242</v>
      </c>
      <c r="N253">
        <v>28</v>
      </c>
      <c r="O253" s="1">
        <f>J253/G253</f>
        <v>3.3898305084745763E-2</v>
      </c>
      <c r="P253" s="1">
        <f>K253/H253</f>
        <v>0.1111111111111111</v>
      </c>
      <c r="Q253" s="1">
        <f>L253/I253</f>
        <v>0.34883720930232559</v>
      </c>
      <c r="R253" s="1">
        <f>N253/M253</f>
        <v>0.11570247933884298</v>
      </c>
      <c r="S253" s="1">
        <f>F253/E253</f>
        <v>0.47323943661971829</v>
      </c>
    </row>
    <row r="254" spans="1:19">
      <c r="A254">
        <v>219</v>
      </c>
      <c r="B254" t="s">
        <v>276</v>
      </c>
      <c r="C254" t="s">
        <v>47</v>
      </c>
      <c r="D254">
        <v>2011</v>
      </c>
      <c r="E254">
        <v>255</v>
      </c>
      <c r="F254">
        <v>107</v>
      </c>
      <c r="G254">
        <v>73</v>
      </c>
      <c r="H254">
        <v>42</v>
      </c>
      <c r="I254">
        <v>24</v>
      </c>
      <c r="J254">
        <v>6</v>
      </c>
      <c r="K254">
        <v>3</v>
      </c>
      <c r="L254">
        <v>7</v>
      </c>
      <c r="M254">
        <v>139</v>
      </c>
      <c r="N254">
        <v>16</v>
      </c>
      <c r="O254" s="1">
        <f>J254/G254</f>
        <v>8.2191780821917804E-2</v>
      </c>
      <c r="P254" s="1">
        <f>K254/H254</f>
        <v>7.1428571428571425E-2</v>
      </c>
      <c r="Q254" s="1">
        <f>L254/I254</f>
        <v>0.29166666666666669</v>
      </c>
      <c r="R254" s="1">
        <f>N254/M254</f>
        <v>0.11510791366906475</v>
      </c>
      <c r="S254" s="1">
        <f>F254/E254</f>
        <v>0.41960784313725491</v>
      </c>
    </row>
    <row r="255" spans="1:19">
      <c r="A255">
        <v>278</v>
      </c>
      <c r="B255" t="s">
        <v>332</v>
      </c>
      <c r="C255" t="s">
        <v>76</v>
      </c>
      <c r="D255">
        <v>2011</v>
      </c>
      <c r="E255">
        <v>171</v>
      </c>
      <c r="F255">
        <v>81</v>
      </c>
      <c r="G255">
        <v>58</v>
      </c>
      <c r="H255">
        <v>39</v>
      </c>
      <c r="I255">
        <v>16</v>
      </c>
      <c r="J255">
        <v>2</v>
      </c>
      <c r="K255">
        <v>6</v>
      </c>
      <c r="L255">
        <v>5</v>
      </c>
      <c r="M255">
        <v>113</v>
      </c>
      <c r="N255">
        <v>13</v>
      </c>
      <c r="O255" s="1">
        <f>J255/G255</f>
        <v>3.4482758620689655E-2</v>
      </c>
      <c r="P255" s="1">
        <f>K255/H255</f>
        <v>0.15384615384615385</v>
      </c>
      <c r="Q255" s="1">
        <f>L255/I255</f>
        <v>0.3125</v>
      </c>
      <c r="R255" s="1">
        <f>N255/M255</f>
        <v>0.11504424778761062</v>
      </c>
      <c r="S255" s="1">
        <f>F255/E255</f>
        <v>0.47368421052631576</v>
      </c>
    </row>
    <row r="256" spans="1:19">
      <c r="A256">
        <v>182</v>
      </c>
      <c r="B256" t="s">
        <v>239</v>
      </c>
      <c r="C256" t="s">
        <v>64</v>
      </c>
      <c r="D256">
        <v>2011</v>
      </c>
      <c r="E256">
        <v>252</v>
      </c>
      <c r="F256">
        <v>116</v>
      </c>
      <c r="G256">
        <v>71</v>
      </c>
      <c r="H256">
        <v>66</v>
      </c>
      <c r="I256">
        <v>37</v>
      </c>
      <c r="J256">
        <v>1</v>
      </c>
      <c r="K256">
        <v>7</v>
      </c>
      <c r="L256">
        <v>12</v>
      </c>
      <c r="M256">
        <v>174</v>
      </c>
      <c r="N256">
        <v>20</v>
      </c>
      <c r="O256" s="1">
        <f>J256/G256</f>
        <v>1.4084507042253521E-2</v>
      </c>
      <c r="P256" s="1">
        <f>K256/H256</f>
        <v>0.10606060606060606</v>
      </c>
      <c r="Q256" s="1">
        <f>L256/I256</f>
        <v>0.32432432432432434</v>
      </c>
      <c r="R256" s="1">
        <f>N256/M256</f>
        <v>0.11494252873563218</v>
      </c>
      <c r="S256" s="1">
        <f>F256/E256</f>
        <v>0.46031746031746029</v>
      </c>
    </row>
    <row r="257" spans="1:19">
      <c r="A257">
        <v>193</v>
      </c>
      <c r="B257" t="s">
        <v>250</v>
      </c>
      <c r="C257" t="s">
        <v>64</v>
      </c>
      <c r="D257">
        <v>2011</v>
      </c>
      <c r="E257">
        <v>246</v>
      </c>
      <c r="F257">
        <v>114</v>
      </c>
      <c r="G257">
        <v>93</v>
      </c>
      <c r="H257">
        <v>50</v>
      </c>
      <c r="I257">
        <v>23</v>
      </c>
      <c r="J257">
        <v>1</v>
      </c>
      <c r="K257">
        <v>7</v>
      </c>
      <c r="L257">
        <v>11</v>
      </c>
      <c r="M257">
        <v>166</v>
      </c>
      <c r="N257">
        <v>19</v>
      </c>
      <c r="O257" s="1">
        <f>J257/G257</f>
        <v>1.0752688172043012E-2</v>
      </c>
      <c r="P257" s="1">
        <f>K257/H257</f>
        <v>0.14000000000000001</v>
      </c>
      <c r="Q257" s="1">
        <f>L257/I257</f>
        <v>0.47826086956521741</v>
      </c>
      <c r="R257" s="1">
        <f>N257/M257</f>
        <v>0.1144578313253012</v>
      </c>
      <c r="S257" s="1">
        <f>F257/E257</f>
        <v>0.46341463414634149</v>
      </c>
    </row>
    <row r="258" spans="1:19">
      <c r="A258">
        <v>147</v>
      </c>
      <c r="B258" t="s">
        <v>206</v>
      </c>
      <c r="C258" t="s">
        <v>62</v>
      </c>
      <c r="D258">
        <v>2011</v>
      </c>
      <c r="E258">
        <v>277</v>
      </c>
      <c r="F258">
        <v>136</v>
      </c>
      <c r="G258">
        <v>87</v>
      </c>
      <c r="H258">
        <v>74</v>
      </c>
      <c r="I258">
        <v>40</v>
      </c>
      <c r="J258">
        <v>3</v>
      </c>
      <c r="K258">
        <v>8</v>
      </c>
      <c r="L258">
        <v>12</v>
      </c>
      <c r="M258">
        <v>201</v>
      </c>
      <c r="N258">
        <v>23</v>
      </c>
      <c r="O258" s="1">
        <f>J258/G258</f>
        <v>3.4482758620689655E-2</v>
      </c>
      <c r="P258" s="1">
        <f>K258/H258</f>
        <v>0.10810810810810811</v>
      </c>
      <c r="Q258" s="1">
        <f>L258/I258</f>
        <v>0.3</v>
      </c>
      <c r="R258" s="1">
        <f>N258/M258</f>
        <v>0.11442786069651742</v>
      </c>
      <c r="S258" s="1">
        <f>F258/E258</f>
        <v>0.49097472924187724</v>
      </c>
    </row>
    <row r="259" spans="1:19">
      <c r="A259">
        <v>181</v>
      </c>
      <c r="B259" t="s">
        <v>238</v>
      </c>
      <c r="C259" t="s">
        <v>60</v>
      </c>
      <c r="D259">
        <v>2011</v>
      </c>
      <c r="E259">
        <v>364</v>
      </c>
      <c r="F259">
        <v>134</v>
      </c>
      <c r="G259">
        <v>79</v>
      </c>
      <c r="H259">
        <v>66</v>
      </c>
      <c r="I259">
        <v>30</v>
      </c>
      <c r="J259">
        <v>2</v>
      </c>
      <c r="K259">
        <v>4</v>
      </c>
      <c r="L259">
        <v>14</v>
      </c>
      <c r="M259">
        <v>175</v>
      </c>
      <c r="N259">
        <v>20</v>
      </c>
      <c r="O259" s="1">
        <f>J259/G259</f>
        <v>2.5316455696202531E-2</v>
      </c>
      <c r="P259" s="1">
        <f>K259/H259</f>
        <v>6.0606060606060608E-2</v>
      </c>
      <c r="Q259" s="1">
        <f>L259/I259</f>
        <v>0.46666666666666667</v>
      </c>
      <c r="R259" s="1">
        <f>N259/M259</f>
        <v>0.11428571428571428</v>
      </c>
      <c r="S259" s="1">
        <f>F259/E259</f>
        <v>0.36813186813186816</v>
      </c>
    </row>
    <row r="260" spans="1:19">
      <c r="A260">
        <v>271</v>
      </c>
      <c r="B260" t="s">
        <v>326</v>
      </c>
      <c r="C260" t="s">
        <v>60</v>
      </c>
      <c r="D260">
        <v>2011</v>
      </c>
      <c r="E260">
        <v>155</v>
      </c>
      <c r="F260">
        <v>85</v>
      </c>
      <c r="G260">
        <v>52</v>
      </c>
      <c r="H260">
        <v>41</v>
      </c>
      <c r="I260">
        <v>21</v>
      </c>
      <c r="J260">
        <v>2</v>
      </c>
      <c r="K260">
        <v>3</v>
      </c>
      <c r="L260">
        <v>8</v>
      </c>
      <c r="M260">
        <v>114</v>
      </c>
      <c r="N260">
        <v>13</v>
      </c>
      <c r="O260" s="1">
        <f>J260/G260</f>
        <v>3.8461538461538464E-2</v>
      </c>
      <c r="P260" s="1">
        <f>K260/H260</f>
        <v>7.3170731707317069E-2</v>
      </c>
      <c r="Q260" s="1">
        <f>L260/I260</f>
        <v>0.38095238095238093</v>
      </c>
      <c r="R260" s="1">
        <f>N260/M260</f>
        <v>0.11403508771929824</v>
      </c>
      <c r="S260" s="1">
        <f>F260/E260</f>
        <v>0.54838709677419351</v>
      </c>
    </row>
    <row r="261" spans="1:19">
      <c r="A261">
        <v>183</v>
      </c>
      <c r="B261" t="s">
        <v>240</v>
      </c>
      <c r="C261" t="s">
        <v>66</v>
      </c>
      <c r="D261">
        <v>2011</v>
      </c>
      <c r="E261">
        <v>258</v>
      </c>
      <c r="F261">
        <v>121</v>
      </c>
      <c r="G261">
        <v>93</v>
      </c>
      <c r="H261">
        <v>64</v>
      </c>
      <c r="I261">
        <v>19</v>
      </c>
      <c r="J261">
        <v>6</v>
      </c>
      <c r="K261">
        <v>9</v>
      </c>
      <c r="L261">
        <v>5</v>
      </c>
      <c r="M261">
        <v>176</v>
      </c>
      <c r="N261">
        <v>20</v>
      </c>
      <c r="O261" s="1">
        <f>J261/G261</f>
        <v>6.4516129032258063E-2</v>
      </c>
      <c r="P261" s="1">
        <f>K261/H261</f>
        <v>0.140625</v>
      </c>
      <c r="Q261" s="1">
        <f>L261/I261</f>
        <v>0.26315789473684209</v>
      </c>
      <c r="R261" s="1">
        <f>N261/M261</f>
        <v>0.11363636363636363</v>
      </c>
      <c r="S261" s="1">
        <f>F261/E261</f>
        <v>0.4689922480620155</v>
      </c>
    </row>
    <row r="262" spans="1:19">
      <c r="A262">
        <v>152</v>
      </c>
      <c r="B262" t="s">
        <v>210</v>
      </c>
      <c r="C262" t="s">
        <v>136</v>
      </c>
      <c r="D262">
        <v>2011</v>
      </c>
      <c r="E262">
        <v>402</v>
      </c>
      <c r="F262">
        <v>141</v>
      </c>
      <c r="G262">
        <v>89</v>
      </c>
      <c r="H262">
        <v>63</v>
      </c>
      <c r="I262">
        <v>42</v>
      </c>
      <c r="J262">
        <v>1</v>
      </c>
      <c r="K262">
        <v>8</v>
      </c>
      <c r="L262">
        <v>13</v>
      </c>
      <c r="M262">
        <v>194</v>
      </c>
      <c r="N262">
        <v>22</v>
      </c>
      <c r="O262" s="1">
        <f>J262/G262</f>
        <v>1.1235955056179775E-2</v>
      </c>
      <c r="P262" s="1">
        <f>K262/H262</f>
        <v>0.12698412698412698</v>
      </c>
      <c r="Q262" s="1">
        <f>L262/I262</f>
        <v>0.30952380952380953</v>
      </c>
      <c r="R262" s="1">
        <f>N262/M262</f>
        <v>0.1134020618556701</v>
      </c>
      <c r="S262" s="1">
        <f>F262/E262</f>
        <v>0.35074626865671643</v>
      </c>
    </row>
    <row r="263" spans="1:19">
      <c r="A263">
        <v>210</v>
      </c>
      <c r="B263" t="s">
        <v>267</v>
      </c>
      <c r="C263" t="s">
        <v>90</v>
      </c>
      <c r="D263">
        <v>2011</v>
      </c>
      <c r="E263">
        <v>298</v>
      </c>
      <c r="F263">
        <v>111</v>
      </c>
      <c r="G263">
        <v>69</v>
      </c>
      <c r="H263">
        <v>55</v>
      </c>
      <c r="I263">
        <v>26</v>
      </c>
      <c r="J263">
        <v>1</v>
      </c>
      <c r="K263">
        <v>6</v>
      </c>
      <c r="L263">
        <v>10</v>
      </c>
      <c r="M263">
        <v>150</v>
      </c>
      <c r="N263">
        <v>17</v>
      </c>
      <c r="O263" s="1">
        <f>J263/G263</f>
        <v>1.4492753623188406E-2</v>
      </c>
      <c r="P263" s="1">
        <f>K263/H263</f>
        <v>0.10909090909090909</v>
      </c>
      <c r="Q263" s="1">
        <f>L263/I263</f>
        <v>0.38461538461538464</v>
      </c>
      <c r="R263" s="1">
        <f>N263/M263</f>
        <v>0.11333333333333333</v>
      </c>
      <c r="S263" s="1">
        <f>F263/E263</f>
        <v>0.37248322147651008</v>
      </c>
    </row>
    <row r="264" spans="1:19">
      <c r="A264">
        <v>362</v>
      </c>
      <c r="B264" t="s">
        <v>395</v>
      </c>
      <c r="C264" t="s">
        <v>99</v>
      </c>
      <c r="D264">
        <v>2011</v>
      </c>
      <c r="E264">
        <v>112</v>
      </c>
      <c r="F264">
        <v>49</v>
      </c>
      <c r="G264">
        <v>35</v>
      </c>
      <c r="H264">
        <v>20</v>
      </c>
      <c r="I264">
        <v>7</v>
      </c>
      <c r="J264">
        <v>3</v>
      </c>
      <c r="K264">
        <v>2</v>
      </c>
      <c r="L264">
        <v>2</v>
      </c>
      <c r="M264">
        <v>62</v>
      </c>
      <c r="N264">
        <v>7</v>
      </c>
      <c r="O264" s="1">
        <f>J264/G264</f>
        <v>8.5714285714285715E-2</v>
      </c>
      <c r="P264" s="1">
        <f>K264/H264</f>
        <v>0.1</v>
      </c>
      <c r="Q264" s="1">
        <f>L264/I264</f>
        <v>0.2857142857142857</v>
      </c>
      <c r="R264" s="1">
        <f>N264/M264</f>
        <v>0.11290322580645161</v>
      </c>
      <c r="S264" s="1">
        <f>F264/E264</f>
        <v>0.4375</v>
      </c>
    </row>
    <row r="265" spans="1:19">
      <c r="A265">
        <v>161</v>
      </c>
      <c r="B265" t="s">
        <v>219</v>
      </c>
      <c r="C265" t="s">
        <v>49</v>
      </c>
      <c r="D265">
        <v>2011</v>
      </c>
      <c r="E265">
        <v>320</v>
      </c>
      <c r="F265">
        <v>134</v>
      </c>
      <c r="G265">
        <v>91</v>
      </c>
      <c r="H265">
        <v>62</v>
      </c>
      <c r="I265">
        <v>34</v>
      </c>
      <c r="J265">
        <v>2</v>
      </c>
      <c r="K265">
        <v>8</v>
      </c>
      <c r="L265">
        <v>11</v>
      </c>
      <c r="M265">
        <v>187</v>
      </c>
      <c r="N265">
        <v>21</v>
      </c>
      <c r="O265" s="1">
        <f>J265/G265</f>
        <v>2.197802197802198E-2</v>
      </c>
      <c r="P265" s="1">
        <f>K265/H265</f>
        <v>0.12903225806451613</v>
      </c>
      <c r="Q265" s="1">
        <f>L265/I265</f>
        <v>0.3235294117647059</v>
      </c>
      <c r="R265" s="1">
        <f>N265/M265</f>
        <v>0.11229946524064172</v>
      </c>
      <c r="S265" s="1">
        <f>F265/E265</f>
        <v>0.41875000000000001</v>
      </c>
    </row>
    <row r="266" spans="1:19">
      <c r="A266">
        <v>298</v>
      </c>
      <c r="B266" t="s">
        <v>351</v>
      </c>
      <c r="C266" t="s">
        <v>62</v>
      </c>
      <c r="D266">
        <v>2011</v>
      </c>
      <c r="E266">
        <v>123</v>
      </c>
      <c r="F266">
        <v>70</v>
      </c>
      <c r="G266">
        <v>50</v>
      </c>
      <c r="H266">
        <v>33</v>
      </c>
      <c r="I266">
        <v>15</v>
      </c>
      <c r="J266">
        <v>1</v>
      </c>
      <c r="K266">
        <v>4</v>
      </c>
      <c r="L266">
        <v>6</v>
      </c>
      <c r="M266">
        <v>98</v>
      </c>
      <c r="N266">
        <v>11</v>
      </c>
      <c r="O266" s="1">
        <f>J266/G266</f>
        <v>0.02</v>
      </c>
      <c r="P266" s="1">
        <f>K266/H266</f>
        <v>0.12121212121212122</v>
      </c>
      <c r="Q266" s="1">
        <f>L266/I266</f>
        <v>0.4</v>
      </c>
      <c r="R266" s="1">
        <f>N266/M266</f>
        <v>0.11224489795918367</v>
      </c>
      <c r="S266" s="1">
        <f>F266/E266</f>
        <v>0.56910569105691056</v>
      </c>
    </row>
    <row r="267" spans="1:19">
      <c r="A267">
        <v>287</v>
      </c>
      <c r="B267" t="s">
        <v>340</v>
      </c>
      <c r="C267" t="s">
        <v>64</v>
      </c>
      <c r="D267">
        <v>2011</v>
      </c>
      <c r="E267">
        <v>163</v>
      </c>
      <c r="F267">
        <v>76</v>
      </c>
      <c r="G267">
        <v>58</v>
      </c>
      <c r="H267">
        <v>32</v>
      </c>
      <c r="I267">
        <v>17</v>
      </c>
      <c r="J267">
        <v>2</v>
      </c>
      <c r="K267">
        <v>3</v>
      </c>
      <c r="L267">
        <v>7</v>
      </c>
      <c r="M267">
        <v>107</v>
      </c>
      <c r="N267">
        <v>12</v>
      </c>
      <c r="O267" s="1">
        <f>J267/G267</f>
        <v>3.4482758620689655E-2</v>
      </c>
      <c r="P267" s="1">
        <f>K267/H267</f>
        <v>9.375E-2</v>
      </c>
      <c r="Q267" s="1">
        <f>L267/I267</f>
        <v>0.41176470588235292</v>
      </c>
      <c r="R267" s="1">
        <f>N267/M267</f>
        <v>0.11214953271028037</v>
      </c>
      <c r="S267" s="1">
        <f>F267/E267</f>
        <v>0.46625766871165641</v>
      </c>
    </row>
    <row r="268" spans="1:19">
      <c r="A268">
        <v>292</v>
      </c>
      <c r="B268" t="s">
        <v>345</v>
      </c>
      <c r="C268" t="s">
        <v>88</v>
      </c>
      <c r="D268">
        <v>2011</v>
      </c>
      <c r="E268">
        <v>183</v>
      </c>
      <c r="F268">
        <v>80</v>
      </c>
      <c r="G268">
        <v>55</v>
      </c>
      <c r="H268">
        <v>31</v>
      </c>
      <c r="I268">
        <v>21</v>
      </c>
      <c r="J268">
        <v>3</v>
      </c>
      <c r="K268">
        <v>3</v>
      </c>
      <c r="L268">
        <v>6</v>
      </c>
      <c r="M268">
        <v>107</v>
      </c>
      <c r="N268">
        <v>12</v>
      </c>
      <c r="O268" s="1">
        <f>J268/G268</f>
        <v>5.4545454545454543E-2</v>
      </c>
      <c r="P268" s="1">
        <f>K268/H268</f>
        <v>9.6774193548387094E-2</v>
      </c>
      <c r="Q268" s="1">
        <f>L268/I268</f>
        <v>0.2857142857142857</v>
      </c>
      <c r="R268" s="1">
        <f>N268/M268</f>
        <v>0.11214953271028037</v>
      </c>
      <c r="S268" s="1">
        <f>F268/E268</f>
        <v>0.43715846994535518</v>
      </c>
    </row>
    <row r="269" spans="1:19">
      <c r="A269">
        <v>262</v>
      </c>
      <c r="B269" t="s">
        <v>318</v>
      </c>
      <c r="C269" t="s">
        <v>88</v>
      </c>
      <c r="D269">
        <v>2011</v>
      </c>
      <c r="E269">
        <v>255</v>
      </c>
      <c r="F269">
        <v>90</v>
      </c>
      <c r="G269">
        <v>58</v>
      </c>
      <c r="H269">
        <v>42</v>
      </c>
      <c r="I269">
        <v>16</v>
      </c>
      <c r="J269">
        <v>2</v>
      </c>
      <c r="K269">
        <v>5</v>
      </c>
      <c r="L269">
        <v>6</v>
      </c>
      <c r="M269">
        <v>116</v>
      </c>
      <c r="N269">
        <v>13</v>
      </c>
      <c r="O269" s="1">
        <f>J269/G269</f>
        <v>3.4482758620689655E-2</v>
      </c>
      <c r="P269" s="1">
        <f>K269/H269</f>
        <v>0.11904761904761904</v>
      </c>
      <c r="Q269" s="1">
        <f>L269/I269</f>
        <v>0.375</v>
      </c>
      <c r="R269" s="1">
        <f>N269/M269</f>
        <v>0.11206896551724138</v>
      </c>
      <c r="S269" s="1">
        <f>F269/E269</f>
        <v>0.35294117647058826</v>
      </c>
    </row>
    <row r="270" spans="1:19">
      <c r="A270">
        <v>108</v>
      </c>
      <c r="B270" t="s">
        <v>167</v>
      </c>
      <c r="C270" t="s">
        <v>51</v>
      </c>
      <c r="D270">
        <v>2011</v>
      </c>
      <c r="E270">
        <v>350</v>
      </c>
      <c r="F270">
        <v>171</v>
      </c>
      <c r="G270">
        <v>109</v>
      </c>
      <c r="H270">
        <v>90</v>
      </c>
      <c r="I270">
        <v>42</v>
      </c>
      <c r="J270">
        <v>2</v>
      </c>
      <c r="K270">
        <v>12</v>
      </c>
      <c r="L270">
        <v>13</v>
      </c>
      <c r="M270">
        <v>241</v>
      </c>
      <c r="N270">
        <v>27</v>
      </c>
      <c r="O270" s="1">
        <f>J270/G270</f>
        <v>1.834862385321101E-2</v>
      </c>
      <c r="P270" s="1">
        <f>K270/H270</f>
        <v>0.13333333333333333</v>
      </c>
      <c r="Q270" s="1">
        <f>L270/I270</f>
        <v>0.30952380952380953</v>
      </c>
      <c r="R270" s="1">
        <f>N270/M270</f>
        <v>0.11203319502074689</v>
      </c>
      <c r="S270" s="1">
        <f>F270/E270</f>
        <v>0.48857142857142855</v>
      </c>
    </row>
    <row r="271" spans="1:19">
      <c r="A271">
        <v>255</v>
      </c>
      <c r="B271" t="s">
        <v>311</v>
      </c>
      <c r="C271" t="s">
        <v>104</v>
      </c>
      <c r="D271">
        <v>2011</v>
      </c>
      <c r="E271">
        <v>201</v>
      </c>
      <c r="F271">
        <v>96</v>
      </c>
      <c r="G271">
        <v>64</v>
      </c>
      <c r="H271">
        <v>34</v>
      </c>
      <c r="I271">
        <v>27</v>
      </c>
      <c r="J271">
        <v>3</v>
      </c>
      <c r="K271">
        <v>5</v>
      </c>
      <c r="L271">
        <v>6</v>
      </c>
      <c r="M271">
        <v>125</v>
      </c>
      <c r="N271">
        <v>14</v>
      </c>
      <c r="O271" s="1">
        <f>J271/G271</f>
        <v>4.6875E-2</v>
      </c>
      <c r="P271" s="1">
        <f>K271/H271</f>
        <v>0.14705882352941177</v>
      </c>
      <c r="Q271" s="1">
        <f>L271/I271</f>
        <v>0.22222222222222221</v>
      </c>
      <c r="R271" s="1">
        <f>N271/M271</f>
        <v>0.112</v>
      </c>
      <c r="S271" s="1">
        <f>F271/E271</f>
        <v>0.47761194029850745</v>
      </c>
    </row>
    <row r="272" spans="1:19">
      <c r="A272">
        <v>190</v>
      </c>
      <c r="B272" t="s">
        <v>247</v>
      </c>
      <c r="C272" t="s">
        <v>97</v>
      </c>
      <c r="D272">
        <v>2011</v>
      </c>
      <c r="E272">
        <v>303</v>
      </c>
      <c r="F272">
        <v>129</v>
      </c>
      <c r="G272">
        <v>90</v>
      </c>
      <c r="H272">
        <v>49</v>
      </c>
      <c r="I272">
        <v>31</v>
      </c>
      <c r="J272">
        <v>5</v>
      </c>
      <c r="K272">
        <v>5</v>
      </c>
      <c r="L272">
        <v>9</v>
      </c>
      <c r="M272">
        <v>170</v>
      </c>
      <c r="N272">
        <v>19</v>
      </c>
      <c r="O272" s="1">
        <f>J272/G272</f>
        <v>5.5555555555555552E-2</v>
      </c>
      <c r="P272" s="1">
        <f>K272/H272</f>
        <v>0.10204081632653061</v>
      </c>
      <c r="Q272" s="1">
        <f>L272/I272</f>
        <v>0.29032258064516131</v>
      </c>
      <c r="R272" s="1">
        <f>N272/M272</f>
        <v>0.11176470588235295</v>
      </c>
      <c r="S272" s="1">
        <f>F272/E272</f>
        <v>0.42574257425742573</v>
      </c>
    </row>
    <row r="273" spans="1:19">
      <c r="A273">
        <v>178</v>
      </c>
      <c r="B273" t="s">
        <v>235</v>
      </c>
      <c r="C273" t="s">
        <v>125</v>
      </c>
      <c r="D273">
        <v>2011</v>
      </c>
      <c r="E273">
        <v>244</v>
      </c>
      <c r="F273">
        <v>126</v>
      </c>
      <c r="G273">
        <v>91</v>
      </c>
      <c r="H273">
        <v>59</v>
      </c>
      <c r="I273">
        <v>31</v>
      </c>
      <c r="J273">
        <v>3</v>
      </c>
      <c r="K273">
        <v>5</v>
      </c>
      <c r="L273">
        <v>12</v>
      </c>
      <c r="M273">
        <v>181</v>
      </c>
      <c r="N273">
        <v>20</v>
      </c>
      <c r="O273" s="1">
        <f>J273/G273</f>
        <v>3.2967032967032968E-2</v>
      </c>
      <c r="P273" s="1">
        <f>K273/H273</f>
        <v>8.4745762711864403E-2</v>
      </c>
      <c r="Q273" s="1">
        <f>L273/I273</f>
        <v>0.38709677419354838</v>
      </c>
      <c r="R273" s="1">
        <f>N273/M273</f>
        <v>0.11049723756906077</v>
      </c>
      <c r="S273" s="1">
        <f>F273/E273</f>
        <v>0.51639344262295084</v>
      </c>
    </row>
    <row r="274" spans="1:19">
      <c r="A274">
        <v>145</v>
      </c>
      <c r="B274" t="s">
        <v>204</v>
      </c>
      <c r="C274" t="s">
        <v>56</v>
      </c>
      <c r="D274">
        <v>2011</v>
      </c>
      <c r="E274">
        <v>399</v>
      </c>
      <c r="F274">
        <v>149</v>
      </c>
      <c r="G274">
        <v>109</v>
      </c>
      <c r="H274">
        <v>66</v>
      </c>
      <c r="I274">
        <v>34</v>
      </c>
      <c r="J274">
        <v>2</v>
      </c>
      <c r="K274">
        <v>12</v>
      </c>
      <c r="L274">
        <v>9</v>
      </c>
      <c r="M274">
        <v>209</v>
      </c>
      <c r="N274">
        <v>23</v>
      </c>
      <c r="O274" s="1">
        <f>J274/G274</f>
        <v>1.834862385321101E-2</v>
      </c>
      <c r="P274" s="1">
        <f>K274/H274</f>
        <v>0.18181818181818182</v>
      </c>
      <c r="Q274" s="1">
        <f>L274/I274</f>
        <v>0.26470588235294118</v>
      </c>
      <c r="R274" s="1">
        <f>N274/M274</f>
        <v>0.11004784688995216</v>
      </c>
      <c r="S274" s="1">
        <f>F274/E274</f>
        <v>0.37343358395989973</v>
      </c>
    </row>
    <row r="275" spans="1:19">
      <c r="A275">
        <v>236</v>
      </c>
      <c r="B275" t="s">
        <v>293</v>
      </c>
      <c r="C275" t="s">
        <v>81</v>
      </c>
      <c r="D275">
        <v>2011</v>
      </c>
      <c r="E275">
        <v>248</v>
      </c>
      <c r="F275">
        <v>105</v>
      </c>
      <c r="G275">
        <v>73</v>
      </c>
      <c r="H275">
        <v>43</v>
      </c>
      <c r="I275">
        <v>21</v>
      </c>
      <c r="J275">
        <v>3</v>
      </c>
      <c r="K275">
        <v>7</v>
      </c>
      <c r="L275">
        <v>5</v>
      </c>
      <c r="M275">
        <v>137</v>
      </c>
      <c r="N275">
        <v>15</v>
      </c>
      <c r="O275" s="1">
        <f>J275/G275</f>
        <v>4.1095890410958902E-2</v>
      </c>
      <c r="P275" s="1">
        <f>K275/H275</f>
        <v>0.16279069767441862</v>
      </c>
      <c r="Q275" s="1">
        <f>L275/I275</f>
        <v>0.23809523809523808</v>
      </c>
      <c r="R275" s="1">
        <f>N275/M275</f>
        <v>0.10948905109489052</v>
      </c>
      <c r="S275" s="1">
        <f>F275/E275</f>
        <v>0.42338709677419356</v>
      </c>
    </row>
    <row r="276" spans="1:19">
      <c r="A276">
        <v>367</v>
      </c>
      <c r="B276" t="s">
        <v>398</v>
      </c>
      <c r="C276" t="s">
        <v>104</v>
      </c>
      <c r="D276">
        <v>2011</v>
      </c>
      <c r="E276">
        <v>113</v>
      </c>
      <c r="F276">
        <v>48</v>
      </c>
      <c r="G276">
        <v>33</v>
      </c>
      <c r="H276">
        <v>19</v>
      </c>
      <c r="I276">
        <v>12</v>
      </c>
      <c r="J276">
        <v>1</v>
      </c>
      <c r="K276">
        <v>2</v>
      </c>
      <c r="L276">
        <v>4</v>
      </c>
      <c r="M276">
        <v>64</v>
      </c>
      <c r="N276">
        <v>7</v>
      </c>
      <c r="O276" s="1">
        <f>J276/G276</f>
        <v>3.0303030303030304E-2</v>
      </c>
      <c r="P276" s="1">
        <f>K276/H276</f>
        <v>0.10526315789473684</v>
      </c>
      <c r="Q276" s="1">
        <f>L276/I276</f>
        <v>0.33333333333333331</v>
      </c>
      <c r="R276" s="1">
        <f>N276/M276</f>
        <v>0.109375</v>
      </c>
      <c r="S276" s="1">
        <f>F276/E276</f>
        <v>0.4247787610619469</v>
      </c>
    </row>
    <row r="277" spans="1:19">
      <c r="A277">
        <v>382</v>
      </c>
      <c r="B277" t="s">
        <v>406</v>
      </c>
      <c r="C277" t="s">
        <v>56</v>
      </c>
      <c r="D277">
        <v>2011</v>
      </c>
      <c r="E277">
        <v>102</v>
      </c>
      <c r="F277">
        <v>40</v>
      </c>
      <c r="G277">
        <v>33</v>
      </c>
      <c r="H277">
        <v>16</v>
      </c>
      <c r="I277">
        <v>6</v>
      </c>
      <c r="J277">
        <v>2</v>
      </c>
      <c r="K277">
        <v>2</v>
      </c>
      <c r="L277">
        <v>2</v>
      </c>
      <c r="M277">
        <v>55</v>
      </c>
      <c r="N277">
        <v>6</v>
      </c>
      <c r="O277" s="1">
        <f>J277/G277</f>
        <v>6.0606060606060608E-2</v>
      </c>
      <c r="P277" s="1">
        <f>K277/H277</f>
        <v>0.125</v>
      </c>
      <c r="Q277" s="1">
        <f>L277/I277</f>
        <v>0.33333333333333331</v>
      </c>
      <c r="R277" s="1">
        <f>N277/M277</f>
        <v>0.10909090909090909</v>
      </c>
      <c r="S277" s="1">
        <f>F277/E277</f>
        <v>0.39215686274509803</v>
      </c>
    </row>
    <row r="278" spans="1:19">
      <c r="A278">
        <v>380</v>
      </c>
      <c r="B278" t="s">
        <v>404</v>
      </c>
      <c r="C278" t="s">
        <v>99</v>
      </c>
      <c r="D278">
        <v>2011</v>
      </c>
      <c r="E278">
        <v>115</v>
      </c>
      <c r="F278">
        <v>45</v>
      </c>
      <c r="G278">
        <v>26</v>
      </c>
      <c r="H278">
        <v>27</v>
      </c>
      <c r="I278">
        <v>2</v>
      </c>
      <c r="J278">
        <v>2</v>
      </c>
      <c r="K278">
        <v>4</v>
      </c>
      <c r="L278">
        <v>0</v>
      </c>
      <c r="M278">
        <v>55</v>
      </c>
      <c r="N278">
        <v>6</v>
      </c>
      <c r="O278" s="1">
        <f>J278/G278</f>
        <v>7.6923076923076927E-2</v>
      </c>
      <c r="P278" s="1">
        <f>K278/H278</f>
        <v>0.14814814814814814</v>
      </c>
      <c r="Q278" s="1">
        <f>L278/I278</f>
        <v>0</v>
      </c>
      <c r="R278" s="1">
        <f>N278/M278</f>
        <v>0.10909090909090909</v>
      </c>
      <c r="S278" s="1">
        <f>F278/E278</f>
        <v>0.39130434782608697</v>
      </c>
    </row>
    <row r="279" spans="1:19">
      <c r="A279">
        <v>387</v>
      </c>
      <c r="B279" t="s">
        <v>410</v>
      </c>
      <c r="C279" t="s">
        <v>90</v>
      </c>
      <c r="D279">
        <v>2011</v>
      </c>
      <c r="E279">
        <v>103</v>
      </c>
      <c r="F279">
        <v>40</v>
      </c>
      <c r="G279">
        <v>25</v>
      </c>
      <c r="H279">
        <v>22</v>
      </c>
      <c r="I279">
        <v>8</v>
      </c>
      <c r="J279">
        <v>1</v>
      </c>
      <c r="K279">
        <v>2</v>
      </c>
      <c r="L279">
        <v>3</v>
      </c>
      <c r="M279">
        <v>55</v>
      </c>
      <c r="N279">
        <v>6</v>
      </c>
      <c r="O279" s="1">
        <f>J279/G279</f>
        <v>0.04</v>
      </c>
      <c r="P279" s="1">
        <f>K279/H279</f>
        <v>9.0909090909090912E-2</v>
      </c>
      <c r="Q279" s="1">
        <f>L279/I279</f>
        <v>0.375</v>
      </c>
      <c r="R279" s="1">
        <f>N279/M279</f>
        <v>0.10909090909090909</v>
      </c>
      <c r="S279" s="1">
        <f>F279/E279</f>
        <v>0.38834951456310679</v>
      </c>
    </row>
    <row r="280" spans="1:19">
      <c r="A280">
        <v>176</v>
      </c>
      <c r="B280" t="s">
        <v>233</v>
      </c>
      <c r="C280" t="s">
        <v>85</v>
      </c>
      <c r="D280">
        <v>2011</v>
      </c>
      <c r="E280">
        <v>355</v>
      </c>
      <c r="F280">
        <v>138</v>
      </c>
      <c r="G280">
        <v>102</v>
      </c>
      <c r="H280">
        <v>55</v>
      </c>
      <c r="I280">
        <v>28</v>
      </c>
      <c r="J280">
        <v>5</v>
      </c>
      <c r="K280">
        <v>9</v>
      </c>
      <c r="L280">
        <v>6</v>
      </c>
      <c r="M280">
        <v>185</v>
      </c>
      <c r="N280">
        <v>20</v>
      </c>
      <c r="O280" s="1">
        <f>J280/G280</f>
        <v>4.9019607843137254E-2</v>
      </c>
      <c r="P280" s="1">
        <f>K280/H280</f>
        <v>0.16363636363636364</v>
      </c>
      <c r="Q280" s="1">
        <f>L280/I280</f>
        <v>0.21428571428571427</v>
      </c>
      <c r="R280" s="1">
        <f>N280/M280</f>
        <v>0.10810810810810811</v>
      </c>
      <c r="S280" s="1">
        <f>F280/E280</f>
        <v>0.38873239436619716</v>
      </c>
    </row>
    <row r="281" spans="1:19">
      <c r="A281">
        <v>302</v>
      </c>
      <c r="B281" t="s">
        <v>355</v>
      </c>
      <c r="C281" t="s">
        <v>121</v>
      </c>
      <c r="D281">
        <v>2011</v>
      </c>
      <c r="E281">
        <v>168</v>
      </c>
      <c r="F281">
        <v>72</v>
      </c>
      <c r="G281">
        <v>45</v>
      </c>
      <c r="H281">
        <v>37</v>
      </c>
      <c r="I281">
        <v>20</v>
      </c>
      <c r="J281">
        <v>2</v>
      </c>
      <c r="K281">
        <v>5</v>
      </c>
      <c r="L281">
        <v>4</v>
      </c>
      <c r="M281">
        <v>102</v>
      </c>
      <c r="N281">
        <v>11</v>
      </c>
      <c r="O281" s="1">
        <f>J281/G281</f>
        <v>4.4444444444444446E-2</v>
      </c>
      <c r="P281" s="1">
        <f>K281/H281</f>
        <v>0.13513513513513514</v>
      </c>
      <c r="Q281" s="1">
        <f>L281/I281</f>
        <v>0.2</v>
      </c>
      <c r="R281" s="1">
        <f>N281/M281</f>
        <v>0.10784313725490197</v>
      </c>
      <c r="S281" s="1">
        <f>F281/E281</f>
        <v>0.42857142857142855</v>
      </c>
    </row>
    <row r="282" spans="1:19">
      <c r="A282">
        <v>258</v>
      </c>
      <c r="B282" t="s">
        <v>314</v>
      </c>
      <c r="C282" t="s">
        <v>41</v>
      </c>
      <c r="D282">
        <v>2011</v>
      </c>
      <c r="E282">
        <v>242</v>
      </c>
      <c r="F282">
        <v>100</v>
      </c>
      <c r="G282">
        <v>71</v>
      </c>
      <c r="H282">
        <v>40</v>
      </c>
      <c r="I282">
        <v>19</v>
      </c>
      <c r="J282">
        <v>3</v>
      </c>
      <c r="K282">
        <v>6</v>
      </c>
      <c r="L282">
        <v>5</v>
      </c>
      <c r="M282">
        <v>130</v>
      </c>
      <c r="N282">
        <v>14</v>
      </c>
      <c r="O282" s="1">
        <f>J282/G282</f>
        <v>4.2253521126760563E-2</v>
      </c>
      <c r="P282" s="1">
        <f>K282/H282</f>
        <v>0.15</v>
      </c>
      <c r="Q282" s="1">
        <f>L282/I282</f>
        <v>0.26315789473684209</v>
      </c>
      <c r="R282" s="1">
        <f>N282/M282</f>
        <v>0.1076923076923077</v>
      </c>
      <c r="S282" s="1">
        <f>F282/E282</f>
        <v>0.41322314049586778</v>
      </c>
    </row>
    <row r="283" spans="1:19">
      <c r="A283">
        <v>244</v>
      </c>
      <c r="B283" t="s">
        <v>301</v>
      </c>
      <c r="C283" t="s">
        <v>56</v>
      </c>
      <c r="D283">
        <v>2011</v>
      </c>
      <c r="E283">
        <v>224</v>
      </c>
      <c r="F283">
        <v>90</v>
      </c>
      <c r="G283">
        <v>66</v>
      </c>
      <c r="H283">
        <v>44</v>
      </c>
      <c r="I283">
        <v>20</v>
      </c>
      <c r="J283">
        <v>2</v>
      </c>
      <c r="K283">
        <v>5</v>
      </c>
      <c r="L283">
        <v>7</v>
      </c>
      <c r="M283">
        <v>130</v>
      </c>
      <c r="N283">
        <v>14</v>
      </c>
      <c r="O283" s="1">
        <f>J283/G283</f>
        <v>3.0303030303030304E-2</v>
      </c>
      <c r="P283" s="1">
        <f>K283/H283</f>
        <v>0.11363636363636363</v>
      </c>
      <c r="Q283" s="1">
        <f>L283/I283</f>
        <v>0.35</v>
      </c>
      <c r="R283" s="1">
        <f>N283/M283</f>
        <v>0.1076923076923077</v>
      </c>
      <c r="S283" s="1">
        <f>F283/E283</f>
        <v>0.4017857142857143</v>
      </c>
    </row>
    <row r="284" spans="1:19">
      <c r="A284">
        <v>214</v>
      </c>
      <c r="B284" t="s">
        <v>271</v>
      </c>
      <c r="C284" t="s">
        <v>121</v>
      </c>
      <c r="D284">
        <v>2011</v>
      </c>
      <c r="E284">
        <v>319</v>
      </c>
      <c r="F284">
        <v>118</v>
      </c>
      <c r="G284">
        <v>68</v>
      </c>
      <c r="H284">
        <v>56</v>
      </c>
      <c r="I284">
        <v>34</v>
      </c>
      <c r="J284">
        <v>4</v>
      </c>
      <c r="K284">
        <v>6</v>
      </c>
      <c r="L284">
        <v>7</v>
      </c>
      <c r="M284">
        <v>158</v>
      </c>
      <c r="N284">
        <v>17</v>
      </c>
      <c r="O284" s="1">
        <f>J284/G284</f>
        <v>5.8823529411764705E-2</v>
      </c>
      <c r="P284" s="1">
        <f>K284/H284</f>
        <v>0.10714285714285714</v>
      </c>
      <c r="Q284" s="1">
        <f>L284/I284</f>
        <v>0.20588235294117646</v>
      </c>
      <c r="R284" s="1">
        <f>N284/M284</f>
        <v>0.10759493670886076</v>
      </c>
      <c r="S284" s="1">
        <f>F284/E284</f>
        <v>0.36990595611285265</v>
      </c>
    </row>
    <row r="285" spans="1:19">
      <c r="A285">
        <v>153</v>
      </c>
      <c r="B285" t="s">
        <v>211</v>
      </c>
      <c r="C285" t="s">
        <v>90</v>
      </c>
      <c r="D285">
        <v>2011</v>
      </c>
      <c r="E285">
        <v>314</v>
      </c>
      <c r="F285">
        <v>142</v>
      </c>
      <c r="G285">
        <v>98</v>
      </c>
      <c r="H285">
        <v>72</v>
      </c>
      <c r="I285">
        <v>35</v>
      </c>
      <c r="J285">
        <v>6</v>
      </c>
      <c r="K285">
        <v>10</v>
      </c>
      <c r="L285">
        <v>6</v>
      </c>
      <c r="M285">
        <v>205</v>
      </c>
      <c r="N285">
        <v>22</v>
      </c>
      <c r="O285" s="1">
        <f>J285/G285</f>
        <v>6.1224489795918366E-2</v>
      </c>
      <c r="P285" s="1">
        <f>K285/H285</f>
        <v>0.1388888888888889</v>
      </c>
      <c r="Q285" s="1">
        <f>L285/I285</f>
        <v>0.17142857142857143</v>
      </c>
      <c r="R285" s="1">
        <f>N285/M285</f>
        <v>0.10731707317073171</v>
      </c>
      <c r="S285" s="1">
        <f>F285/E285</f>
        <v>0.45222929936305734</v>
      </c>
    </row>
    <row r="286" spans="1:19">
      <c r="A286">
        <v>230</v>
      </c>
      <c r="B286" t="s">
        <v>287</v>
      </c>
      <c r="C286" t="s">
        <v>60</v>
      </c>
      <c r="D286">
        <v>2011</v>
      </c>
      <c r="E286">
        <v>216</v>
      </c>
      <c r="F286">
        <v>105</v>
      </c>
      <c r="G286">
        <v>72</v>
      </c>
      <c r="H286">
        <v>51</v>
      </c>
      <c r="I286">
        <v>17</v>
      </c>
      <c r="J286">
        <v>3</v>
      </c>
      <c r="K286">
        <v>7</v>
      </c>
      <c r="L286">
        <v>5</v>
      </c>
      <c r="M286">
        <v>140</v>
      </c>
      <c r="N286">
        <v>15</v>
      </c>
      <c r="O286" s="1">
        <f>J286/G286</f>
        <v>4.1666666666666664E-2</v>
      </c>
      <c r="P286" s="1">
        <f>K286/H286</f>
        <v>0.13725490196078433</v>
      </c>
      <c r="Q286" s="1">
        <f>L286/I286</f>
        <v>0.29411764705882354</v>
      </c>
      <c r="R286" s="1">
        <f>N286/M286</f>
        <v>0.10714285714285714</v>
      </c>
      <c r="S286" s="1">
        <f>F286/E286</f>
        <v>0.4861111111111111</v>
      </c>
    </row>
    <row r="287" spans="1:19">
      <c r="A287">
        <v>296</v>
      </c>
      <c r="B287" t="s">
        <v>349</v>
      </c>
      <c r="C287" t="s">
        <v>60</v>
      </c>
      <c r="D287">
        <v>2011</v>
      </c>
      <c r="E287">
        <v>220</v>
      </c>
      <c r="F287">
        <v>75</v>
      </c>
      <c r="G287">
        <v>50</v>
      </c>
      <c r="H287">
        <v>37</v>
      </c>
      <c r="I287">
        <v>25</v>
      </c>
      <c r="J287">
        <v>1</v>
      </c>
      <c r="K287">
        <v>3</v>
      </c>
      <c r="L287">
        <v>8</v>
      </c>
      <c r="M287">
        <v>112</v>
      </c>
      <c r="N287">
        <v>12</v>
      </c>
      <c r="O287" s="1">
        <f>J287/G287</f>
        <v>0.02</v>
      </c>
      <c r="P287" s="1">
        <f>K287/H287</f>
        <v>8.1081081081081086E-2</v>
      </c>
      <c r="Q287" s="1">
        <f>L287/I287</f>
        <v>0.32</v>
      </c>
      <c r="R287" s="1">
        <f>N287/M287</f>
        <v>0.10714285714285714</v>
      </c>
      <c r="S287" s="1">
        <f>F287/E287</f>
        <v>0.34090909090909088</v>
      </c>
    </row>
    <row r="288" spans="1:19">
      <c r="A288">
        <v>111</v>
      </c>
      <c r="B288" t="s">
        <v>170</v>
      </c>
      <c r="C288" t="s">
        <v>58</v>
      </c>
      <c r="D288">
        <v>2011</v>
      </c>
      <c r="E288">
        <v>350</v>
      </c>
      <c r="F288">
        <v>173</v>
      </c>
      <c r="G288">
        <v>123</v>
      </c>
      <c r="H288">
        <v>75</v>
      </c>
      <c r="I288">
        <v>45</v>
      </c>
      <c r="J288">
        <v>4</v>
      </c>
      <c r="K288">
        <v>7</v>
      </c>
      <c r="L288">
        <v>15</v>
      </c>
      <c r="M288">
        <v>243</v>
      </c>
      <c r="N288">
        <v>26</v>
      </c>
      <c r="O288" s="1">
        <f>J288/G288</f>
        <v>3.2520325203252036E-2</v>
      </c>
      <c r="P288" s="1">
        <f>K288/H288</f>
        <v>9.3333333333333338E-2</v>
      </c>
      <c r="Q288" s="1">
        <f>L288/I288</f>
        <v>0.33333333333333331</v>
      </c>
      <c r="R288" s="1">
        <f>N288/M288</f>
        <v>0.10699588477366255</v>
      </c>
      <c r="S288" s="1">
        <f>F288/E288</f>
        <v>0.49428571428571427</v>
      </c>
    </row>
    <row r="289" spans="1:19">
      <c r="A289">
        <v>347</v>
      </c>
      <c r="B289" t="s">
        <v>388</v>
      </c>
      <c r="C289" t="s">
        <v>93</v>
      </c>
      <c r="D289">
        <v>2011</v>
      </c>
      <c r="E289">
        <v>128</v>
      </c>
      <c r="F289">
        <v>53</v>
      </c>
      <c r="G289">
        <v>39</v>
      </c>
      <c r="H289">
        <v>27</v>
      </c>
      <c r="I289">
        <v>9</v>
      </c>
      <c r="J289">
        <v>2</v>
      </c>
      <c r="K289">
        <v>2</v>
      </c>
      <c r="L289">
        <v>4</v>
      </c>
      <c r="M289">
        <v>75</v>
      </c>
      <c r="N289">
        <v>8</v>
      </c>
      <c r="O289" s="1">
        <f>J289/G289</f>
        <v>5.128205128205128E-2</v>
      </c>
      <c r="P289" s="1">
        <f>K289/H289</f>
        <v>7.407407407407407E-2</v>
      </c>
      <c r="Q289" s="1">
        <f>L289/I289</f>
        <v>0.44444444444444442</v>
      </c>
      <c r="R289" s="1">
        <f>N289/M289</f>
        <v>0.10666666666666667</v>
      </c>
      <c r="S289" s="1">
        <f>F289/E289</f>
        <v>0.4140625</v>
      </c>
    </row>
    <row r="290" spans="1:19">
      <c r="A290">
        <v>119</v>
      </c>
      <c r="B290" t="s">
        <v>178</v>
      </c>
      <c r="C290" t="s">
        <v>90</v>
      </c>
      <c r="D290">
        <v>2011</v>
      </c>
      <c r="E290">
        <v>386</v>
      </c>
      <c r="F290">
        <v>181</v>
      </c>
      <c r="G290">
        <v>124</v>
      </c>
      <c r="H290">
        <v>82</v>
      </c>
      <c r="I290">
        <v>40</v>
      </c>
      <c r="J290">
        <v>3</v>
      </c>
      <c r="K290">
        <v>10</v>
      </c>
      <c r="L290">
        <v>13</v>
      </c>
      <c r="M290">
        <v>246</v>
      </c>
      <c r="N290">
        <v>26</v>
      </c>
      <c r="O290" s="1">
        <f>J290/G290</f>
        <v>2.4193548387096774E-2</v>
      </c>
      <c r="P290" s="1">
        <f>K290/H290</f>
        <v>0.12195121951219512</v>
      </c>
      <c r="Q290" s="1">
        <f>L290/I290</f>
        <v>0.32500000000000001</v>
      </c>
      <c r="R290" s="1">
        <f>N290/M290</f>
        <v>0.10569105691056911</v>
      </c>
      <c r="S290" s="1">
        <f>F290/E290</f>
        <v>0.4689119170984456</v>
      </c>
    </row>
    <row r="291" spans="1:19">
      <c r="A291">
        <v>280</v>
      </c>
      <c r="B291" t="s">
        <v>333</v>
      </c>
      <c r="C291" t="s">
        <v>106</v>
      </c>
      <c r="D291">
        <v>2011</v>
      </c>
      <c r="E291">
        <v>177</v>
      </c>
      <c r="F291">
        <v>81</v>
      </c>
      <c r="G291">
        <v>52</v>
      </c>
      <c r="H291">
        <v>33</v>
      </c>
      <c r="I291">
        <v>29</v>
      </c>
      <c r="J291">
        <v>1</v>
      </c>
      <c r="K291">
        <v>5</v>
      </c>
      <c r="L291">
        <v>6</v>
      </c>
      <c r="M291">
        <v>114</v>
      </c>
      <c r="N291">
        <v>12</v>
      </c>
      <c r="O291" s="1">
        <f>J291/G291</f>
        <v>1.9230769230769232E-2</v>
      </c>
      <c r="P291" s="1">
        <f>K291/H291</f>
        <v>0.15151515151515152</v>
      </c>
      <c r="Q291" s="1">
        <f>L291/I291</f>
        <v>0.20689655172413793</v>
      </c>
      <c r="R291" s="1">
        <f>N291/M291</f>
        <v>0.10526315789473684</v>
      </c>
      <c r="S291" s="1">
        <f>F291/E291</f>
        <v>0.4576271186440678</v>
      </c>
    </row>
    <row r="292" spans="1:19">
      <c r="A292">
        <v>293</v>
      </c>
      <c r="B292" t="s">
        <v>346</v>
      </c>
      <c r="C292" t="s">
        <v>60</v>
      </c>
      <c r="D292">
        <v>2011</v>
      </c>
      <c r="E292">
        <v>172</v>
      </c>
      <c r="F292">
        <v>80</v>
      </c>
      <c r="G292">
        <v>47</v>
      </c>
      <c r="H292">
        <v>42</v>
      </c>
      <c r="I292">
        <v>26</v>
      </c>
      <c r="J292">
        <v>2</v>
      </c>
      <c r="K292">
        <v>4</v>
      </c>
      <c r="L292">
        <v>6</v>
      </c>
      <c r="M292">
        <v>115</v>
      </c>
      <c r="N292">
        <v>12</v>
      </c>
      <c r="O292" s="1">
        <f>J292/G292</f>
        <v>4.2553191489361701E-2</v>
      </c>
      <c r="P292" s="1">
        <f>K292/H292</f>
        <v>9.5238095238095233E-2</v>
      </c>
      <c r="Q292" s="1">
        <f>L292/I292</f>
        <v>0.23076923076923078</v>
      </c>
      <c r="R292" s="1">
        <f>N292/M292</f>
        <v>0.10434782608695652</v>
      </c>
      <c r="S292" s="1">
        <f>F292/E292</f>
        <v>0.46511627906976744</v>
      </c>
    </row>
    <row r="293" spans="1:19">
      <c r="A293">
        <v>169</v>
      </c>
      <c r="B293" t="s">
        <v>227</v>
      </c>
      <c r="C293" t="s">
        <v>41</v>
      </c>
      <c r="D293">
        <v>2011</v>
      </c>
      <c r="E293">
        <v>401</v>
      </c>
      <c r="F293">
        <v>155</v>
      </c>
      <c r="G293">
        <v>98</v>
      </c>
      <c r="H293">
        <v>66</v>
      </c>
      <c r="I293">
        <v>38</v>
      </c>
      <c r="J293">
        <v>4</v>
      </c>
      <c r="K293">
        <v>6</v>
      </c>
      <c r="L293">
        <v>11</v>
      </c>
      <c r="M293">
        <v>202</v>
      </c>
      <c r="N293">
        <v>21</v>
      </c>
      <c r="O293" s="1">
        <f>J293/G293</f>
        <v>4.0816326530612242E-2</v>
      </c>
      <c r="P293" s="1">
        <f>K293/H293</f>
        <v>9.0909090909090912E-2</v>
      </c>
      <c r="Q293" s="1">
        <f>L293/I293</f>
        <v>0.28947368421052633</v>
      </c>
      <c r="R293" s="1">
        <f>N293/M293</f>
        <v>0.10396039603960396</v>
      </c>
      <c r="S293" s="1">
        <f>F293/E293</f>
        <v>0.38653366583541149</v>
      </c>
    </row>
    <row r="294" spans="1:19">
      <c r="A294">
        <v>166</v>
      </c>
      <c r="B294" t="s">
        <v>224</v>
      </c>
      <c r="C294" t="s">
        <v>64</v>
      </c>
      <c r="D294">
        <v>2011</v>
      </c>
      <c r="E294">
        <v>405</v>
      </c>
      <c r="F294">
        <v>144</v>
      </c>
      <c r="G294">
        <v>103</v>
      </c>
      <c r="H294">
        <v>70</v>
      </c>
      <c r="I294">
        <v>29</v>
      </c>
      <c r="J294">
        <v>5</v>
      </c>
      <c r="K294">
        <v>10</v>
      </c>
      <c r="L294">
        <v>6</v>
      </c>
      <c r="M294">
        <v>202</v>
      </c>
      <c r="N294">
        <v>21</v>
      </c>
      <c r="O294" s="1">
        <f>J294/G294</f>
        <v>4.8543689320388349E-2</v>
      </c>
      <c r="P294" s="1">
        <f>K294/H294</f>
        <v>0.14285714285714285</v>
      </c>
      <c r="Q294" s="1">
        <f>L294/I294</f>
        <v>0.20689655172413793</v>
      </c>
      <c r="R294" s="1">
        <f>N294/M294</f>
        <v>0.10396039603960396</v>
      </c>
      <c r="S294" s="1">
        <f>F294/E294</f>
        <v>0.35555555555555557</v>
      </c>
    </row>
    <row r="295" spans="1:19">
      <c r="A295">
        <v>341</v>
      </c>
      <c r="B295" t="s">
        <v>383</v>
      </c>
      <c r="C295" t="s">
        <v>62</v>
      </c>
      <c r="D295">
        <v>2011</v>
      </c>
      <c r="E295">
        <v>123</v>
      </c>
      <c r="F295">
        <v>52</v>
      </c>
      <c r="G295">
        <v>37</v>
      </c>
      <c r="H295">
        <v>26</v>
      </c>
      <c r="I295">
        <v>14</v>
      </c>
      <c r="J295">
        <v>1</v>
      </c>
      <c r="K295">
        <v>5</v>
      </c>
      <c r="L295">
        <v>2</v>
      </c>
      <c r="M295">
        <v>77</v>
      </c>
      <c r="N295">
        <v>8</v>
      </c>
      <c r="O295" s="1">
        <f>J295/G295</f>
        <v>2.7027027027027029E-2</v>
      </c>
      <c r="P295" s="1">
        <f>K295/H295</f>
        <v>0.19230769230769232</v>
      </c>
      <c r="Q295" s="1">
        <f>L295/I295</f>
        <v>0.14285714285714285</v>
      </c>
      <c r="R295" s="1">
        <f>N295/M295</f>
        <v>0.1038961038961039</v>
      </c>
      <c r="S295" s="1">
        <f>F295/E295</f>
        <v>0.42276422764227645</v>
      </c>
    </row>
    <row r="296" spans="1:19">
      <c r="A296">
        <v>297</v>
      </c>
      <c r="B296" t="s">
        <v>350</v>
      </c>
      <c r="C296" t="s">
        <v>104</v>
      </c>
      <c r="D296">
        <v>2011</v>
      </c>
      <c r="E296">
        <v>239</v>
      </c>
      <c r="F296">
        <v>79</v>
      </c>
      <c r="G296">
        <v>42</v>
      </c>
      <c r="H296">
        <v>43</v>
      </c>
      <c r="I296">
        <v>21</v>
      </c>
      <c r="J296">
        <v>1</v>
      </c>
      <c r="K296">
        <v>4</v>
      </c>
      <c r="L296">
        <v>6</v>
      </c>
      <c r="M296">
        <v>106</v>
      </c>
      <c r="N296">
        <v>11</v>
      </c>
      <c r="O296" s="1">
        <f>J296/G296</f>
        <v>2.3809523809523808E-2</v>
      </c>
      <c r="P296" s="1">
        <f>K296/H296</f>
        <v>9.3023255813953487E-2</v>
      </c>
      <c r="Q296" s="1">
        <f>L296/I296</f>
        <v>0.2857142857142857</v>
      </c>
      <c r="R296" s="1">
        <f>N296/M296</f>
        <v>0.10377358490566038</v>
      </c>
      <c r="S296" s="1">
        <f>F296/E296</f>
        <v>0.33054393305439328</v>
      </c>
    </row>
    <row r="297" spans="1:19">
      <c r="A297">
        <v>276</v>
      </c>
      <c r="B297" t="s">
        <v>330</v>
      </c>
      <c r="C297" t="s">
        <v>60</v>
      </c>
      <c r="D297">
        <v>2011</v>
      </c>
      <c r="E297">
        <v>214</v>
      </c>
      <c r="F297">
        <v>90</v>
      </c>
      <c r="G297">
        <v>54</v>
      </c>
      <c r="H297">
        <v>50</v>
      </c>
      <c r="I297">
        <v>22</v>
      </c>
      <c r="J297">
        <v>2</v>
      </c>
      <c r="K297">
        <v>4</v>
      </c>
      <c r="L297">
        <v>7</v>
      </c>
      <c r="M297">
        <v>126</v>
      </c>
      <c r="N297">
        <v>13</v>
      </c>
      <c r="O297" s="1">
        <f>J297/G297</f>
        <v>3.7037037037037035E-2</v>
      </c>
      <c r="P297" s="1">
        <f>K297/H297</f>
        <v>0.08</v>
      </c>
      <c r="Q297" s="1">
        <f>L297/I297</f>
        <v>0.31818181818181818</v>
      </c>
      <c r="R297" s="1">
        <f>N297/M297</f>
        <v>0.10317460317460317</v>
      </c>
      <c r="S297" s="1">
        <f>F297/E297</f>
        <v>0.42056074766355139</v>
      </c>
    </row>
    <row r="298" spans="1:19">
      <c r="A298">
        <v>194</v>
      </c>
      <c r="B298" t="s">
        <v>251</v>
      </c>
      <c r="C298" t="s">
        <v>60</v>
      </c>
      <c r="D298">
        <v>2011</v>
      </c>
      <c r="E298">
        <v>295</v>
      </c>
      <c r="F298">
        <v>126</v>
      </c>
      <c r="G298">
        <v>92</v>
      </c>
      <c r="H298">
        <v>53</v>
      </c>
      <c r="I298">
        <v>30</v>
      </c>
      <c r="J298">
        <v>4</v>
      </c>
      <c r="K298">
        <v>7</v>
      </c>
      <c r="L298">
        <v>7</v>
      </c>
      <c r="M298">
        <v>175</v>
      </c>
      <c r="N298">
        <v>18</v>
      </c>
      <c r="O298" s="1">
        <f>J298/G298</f>
        <v>4.3478260869565216E-2</v>
      </c>
      <c r="P298" s="1">
        <f>K298/H298</f>
        <v>0.13207547169811321</v>
      </c>
      <c r="Q298" s="1">
        <f>L298/I298</f>
        <v>0.23333333333333334</v>
      </c>
      <c r="R298" s="1">
        <f>N298/M298</f>
        <v>0.10285714285714286</v>
      </c>
      <c r="S298" s="1">
        <f>F298/E298</f>
        <v>0.42711864406779659</v>
      </c>
    </row>
    <row r="299" spans="1:19">
      <c r="A299">
        <v>217</v>
      </c>
      <c r="B299" t="s">
        <v>274</v>
      </c>
      <c r="C299" t="s">
        <v>62</v>
      </c>
      <c r="D299">
        <v>2011</v>
      </c>
      <c r="E299">
        <v>231</v>
      </c>
      <c r="F299">
        <v>106</v>
      </c>
      <c r="G299">
        <v>82</v>
      </c>
      <c r="H299">
        <v>51</v>
      </c>
      <c r="I299">
        <v>23</v>
      </c>
      <c r="J299">
        <v>4</v>
      </c>
      <c r="K299">
        <v>5</v>
      </c>
      <c r="L299">
        <v>7</v>
      </c>
      <c r="M299">
        <v>156</v>
      </c>
      <c r="N299">
        <v>16</v>
      </c>
      <c r="O299" s="1">
        <f>J299/G299</f>
        <v>4.878048780487805E-2</v>
      </c>
      <c r="P299" s="1">
        <f>K299/H299</f>
        <v>9.8039215686274508E-2</v>
      </c>
      <c r="Q299" s="1">
        <f>L299/I299</f>
        <v>0.30434782608695654</v>
      </c>
      <c r="R299" s="1">
        <f>N299/M299</f>
        <v>0.10256410256410256</v>
      </c>
      <c r="S299" s="1">
        <f>F299/E299</f>
        <v>0.45887445887445888</v>
      </c>
    </row>
    <row r="300" spans="1:19">
      <c r="A300">
        <v>268</v>
      </c>
      <c r="B300" t="s">
        <v>323</v>
      </c>
      <c r="C300" t="s">
        <v>85</v>
      </c>
      <c r="D300">
        <v>2011</v>
      </c>
      <c r="E300">
        <v>261</v>
      </c>
      <c r="F300">
        <v>94</v>
      </c>
      <c r="G300">
        <v>69</v>
      </c>
      <c r="H300">
        <v>45</v>
      </c>
      <c r="I300">
        <v>14</v>
      </c>
      <c r="J300">
        <v>3</v>
      </c>
      <c r="K300">
        <v>8</v>
      </c>
      <c r="L300">
        <v>2</v>
      </c>
      <c r="M300">
        <v>128</v>
      </c>
      <c r="N300">
        <v>13</v>
      </c>
      <c r="O300" s="1">
        <f>J300/G300</f>
        <v>4.3478260869565216E-2</v>
      </c>
      <c r="P300" s="1">
        <f>K300/H300</f>
        <v>0.17777777777777778</v>
      </c>
      <c r="Q300" s="1">
        <f>L300/I300</f>
        <v>0.14285714285714285</v>
      </c>
      <c r="R300" s="1">
        <f>N300/M300</f>
        <v>0.1015625</v>
      </c>
      <c r="S300" s="1">
        <f>F300/E300</f>
        <v>0.36015325670498083</v>
      </c>
    </row>
    <row r="301" spans="1:19">
      <c r="A301">
        <v>238</v>
      </c>
      <c r="B301" t="s">
        <v>295</v>
      </c>
      <c r="C301" t="s">
        <v>125</v>
      </c>
      <c r="D301">
        <v>2011</v>
      </c>
      <c r="E301">
        <v>233</v>
      </c>
      <c r="F301">
        <v>107</v>
      </c>
      <c r="G301">
        <v>77</v>
      </c>
      <c r="H301">
        <v>51</v>
      </c>
      <c r="I301">
        <v>20</v>
      </c>
      <c r="J301">
        <v>2</v>
      </c>
      <c r="K301">
        <v>4</v>
      </c>
      <c r="L301">
        <v>9</v>
      </c>
      <c r="M301">
        <v>148</v>
      </c>
      <c r="N301">
        <v>15</v>
      </c>
      <c r="O301" s="1">
        <f>J301/G301</f>
        <v>2.5974025974025976E-2</v>
      </c>
      <c r="P301" s="1">
        <f>K301/H301</f>
        <v>7.8431372549019607E-2</v>
      </c>
      <c r="Q301" s="1">
        <f>L301/I301</f>
        <v>0.45</v>
      </c>
      <c r="R301" s="1">
        <f>N301/M301</f>
        <v>0.10135135135135136</v>
      </c>
      <c r="S301" s="1">
        <f>F301/E301</f>
        <v>0.45922746781115881</v>
      </c>
    </row>
    <row r="302" spans="1:19">
      <c r="A302">
        <v>355</v>
      </c>
      <c r="B302" t="s">
        <v>391</v>
      </c>
      <c r="C302" t="s">
        <v>81</v>
      </c>
      <c r="D302">
        <v>2011</v>
      </c>
      <c r="E302">
        <v>117</v>
      </c>
      <c r="F302">
        <v>58</v>
      </c>
      <c r="G302">
        <v>33</v>
      </c>
      <c r="H302">
        <v>32</v>
      </c>
      <c r="I302">
        <v>14</v>
      </c>
      <c r="J302">
        <v>0</v>
      </c>
      <c r="K302">
        <v>4</v>
      </c>
      <c r="L302">
        <v>4</v>
      </c>
      <c r="M302">
        <v>79</v>
      </c>
      <c r="N302">
        <v>8</v>
      </c>
      <c r="O302" s="1">
        <f>J302/G302</f>
        <v>0</v>
      </c>
      <c r="P302" s="1">
        <f>K302/H302</f>
        <v>0.125</v>
      </c>
      <c r="Q302" s="1">
        <f>L302/I302</f>
        <v>0.2857142857142857</v>
      </c>
      <c r="R302" s="1">
        <f>N302/M302</f>
        <v>0.10126582278481013</v>
      </c>
      <c r="S302" s="1">
        <f>F302/E302</f>
        <v>0.49572649572649574</v>
      </c>
    </row>
    <row r="303" spans="1:19">
      <c r="A303">
        <v>277</v>
      </c>
      <c r="B303" t="s">
        <v>331</v>
      </c>
      <c r="C303" t="s">
        <v>51</v>
      </c>
      <c r="D303">
        <v>2011</v>
      </c>
      <c r="E303">
        <v>197</v>
      </c>
      <c r="F303">
        <v>95</v>
      </c>
      <c r="G303">
        <v>68</v>
      </c>
      <c r="H303">
        <v>42</v>
      </c>
      <c r="I303">
        <v>19</v>
      </c>
      <c r="J303">
        <v>4</v>
      </c>
      <c r="K303">
        <v>3</v>
      </c>
      <c r="L303">
        <v>6</v>
      </c>
      <c r="M303">
        <v>129</v>
      </c>
      <c r="N303">
        <v>13</v>
      </c>
      <c r="O303" s="1">
        <f>J303/G303</f>
        <v>5.8823529411764705E-2</v>
      </c>
      <c r="P303" s="1">
        <f>K303/H303</f>
        <v>7.1428571428571425E-2</v>
      </c>
      <c r="Q303" s="1">
        <f>L303/I303</f>
        <v>0.31578947368421051</v>
      </c>
      <c r="R303" s="1">
        <f>N303/M303</f>
        <v>0.10077519379844961</v>
      </c>
      <c r="S303" s="1">
        <f>F303/E303</f>
        <v>0.48223350253807107</v>
      </c>
    </row>
    <row r="304" spans="1:19">
      <c r="A304">
        <v>212</v>
      </c>
      <c r="B304" t="s">
        <v>269</v>
      </c>
      <c r="C304" t="s">
        <v>37</v>
      </c>
      <c r="D304">
        <v>2011</v>
      </c>
      <c r="E304">
        <v>255</v>
      </c>
      <c r="F304">
        <v>120</v>
      </c>
      <c r="G304">
        <v>78</v>
      </c>
      <c r="H304">
        <v>49</v>
      </c>
      <c r="I304">
        <v>42</v>
      </c>
      <c r="J304">
        <v>0</v>
      </c>
      <c r="K304">
        <v>6</v>
      </c>
      <c r="L304">
        <v>11</v>
      </c>
      <c r="M304">
        <v>169</v>
      </c>
      <c r="N304">
        <v>17</v>
      </c>
      <c r="O304" s="1">
        <f>J304/G304</f>
        <v>0</v>
      </c>
      <c r="P304" s="1">
        <f>K304/H304</f>
        <v>0.12244897959183673</v>
      </c>
      <c r="Q304" s="1">
        <f>L304/I304</f>
        <v>0.26190476190476192</v>
      </c>
      <c r="R304" s="1">
        <f>N304/M304</f>
        <v>0.10059171597633136</v>
      </c>
      <c r="S304" s="1">
        <f>F304/E304</f>
        <v>0.47058823529411764</v>
      </c>
    </row>
    <row r="305" spans="1:19">
      <c r="A305">
        <v>192</v>
      </c>
      <c r="B305" t="s">
        <v>249</v>
      </c>
      <c r="C305" t="s">
        <v>106</v>
      </c>
      <c r="D305">
        <v>2011</v>
      </c>
      <c r="E305">
        <v>349</v>
      </c>
      <c r="F305">
        <v>137</v>
      </c>
      <c r="G305">
        <v>91</v>
      </c>
      <c r="H305">
        <v>64</v>
      </c>
      <c r="I305">
        <v>34</v>
      </c>
      <c r="J305">
        <v>1</v>
      </c>
      <c r="K305">
        <v>5</v>
      </c>
      <c r="L305">
        <v>13</v>
      </c>
      <c r="M305">
        <v>189</v>
      </c>
      <c r="N305">
        <v>19</v>
      </c>
      <c r="O305" s="1">
        <f>J305/G305</f>
        <v>1.098901098901099E-2</v>
      </c>
      <c r="P305" s="1">
        <f>K305/H305</f>
        <v>7.8125E-2</v>
      </c>
      <c r="Q305" s="1">
        <f>L305/I305</f>
        <v>0.38235294117647056</v>
      </c>
      <c r="R305" s="1">
        <f>N305/M305</f>
        <v>0.10052910052910052</v>
      </c>
      <c r="S305" s="1">
        <f>F305/E305</f>
        <v>0.39255014326647564</v>
      </c>
    </row>
    <row r="306" spans="1:19">
      <c r="A306">
        <v>186</v>
      </c>
      <c r="B306" t="s">
        <v>243</v>
      </c>
      <c r="C306" t="s">
        <v>62</v>
      </c>
      <c r="D306">
        <v>2011</v>
      </c>
      <c r="E306">
        <v>379</v>
      </c>
      <c r="F306">
        <v>137</v>
      </c>
      <c r="G306">
        <v>97</v>
      </c>
      <c r="H306">
        <v>65</v>
      </c>
      <c r="I306">
        <v>27</v>
      </c>
      <c r="J306">
        <v>5</v>
      </c>
      <c r="K306">
        <v>8</v>
      </c>
      <c r="L306">
        <v>6</v>
      </c>
      <c r="M306">
        <v>189</v>
      </c>
      <c r="N306">
        <v>19</v>
      </c>
      <c r="O306" s="1">
        <f>J306/G306</f>
        <v>5.1546391752577317E-2</v>
      </c>
      <c r="P306" s="1">
        <f>K306/H306</f>
        <v>0.12307692307692308</v>
      </c>
      <c r="Q306" s="1">
        <f>L306/I306</f>
        <v>0.22222222222222221</v>
      </c>
      <c r="R306" s="1">
        <f>N306/M306</f>
        <v>0.10052910052910052</v>
      </c>
      <c r="S306" s="1">
        <f>F306/E306</f>
        <v>0.36147757255936674</v>
      </c>
    </row>
    <row r="307" spans="1:19">
      <c r="A307">
        <v>332</v>
      </c>
      <c r="B307" t="s">
        <v>378</v>
      </c>
      <c r="C307" t="s">
        <v>62</v>
      </c>
      <c r="D307">
        <v>2011</v>
      </c>
      <c r="E307">
        <v>147</v>
      </c>
      <c r="F307">
        <v>64</v>
      </c>
      <c r="G307">
        <v>50</v>
      </c>
      <c r="H307">
        <v>30</v>
      </c>
      <c r="I307">
        <v>10</v>
      </c>
      <c r="J307">
        <v>2</v>
      </c>
      <c r="K307">
        <v>5</v>
      </c>
      <c r="L307">
        <v>2</v>
      </c>
      <c r="M307">
        <v>90</v>
      </c>
      <c r="N307">
        <v>9</v>
      </c>
      <c r="O307" s="1">
        <f>J307/G307</f>
        <v>0.04</v>
      </c>
      <c r="P307" s="1">
        <f>K307/H307</f>
        <v>0.16666666666666666</v>
      </c>
      <c r="Q307" s="1">
        <f>L307/I307</f>
        <v>0.2</v>
      </c>
      <c r="R307" s="1">
        <f>N307/M307</f>
        <v>0.1</v>
      </c>
      <c r="S307" s="1">
        <f>F307/E307</f>
        <v>0.43537414965986393</v>
      </c>
    </row>
    <row r="308" spans="1:19">
      <c r="A308">
        <v>390</v>
      </c>
      <c r="B308" t="s">
        <v>411</v>
      </c>
      <c r="C308" t="s">
        <v>125</v>
      </c>
      <c r="D308">
        <v>2011</v>
      </c>
      <c r="E308">
        <v>104</v>
      </c>
      <c r="F308">
        <v>43</v>
      </c>
      <c r="G308">
        <v>26</v>
      </c>
      <c r="H308">
        <v>14</v>
      </c>
      <c r="I308">
        <v>10</v>
      </c>
      <c r="J308">
        <v>1</v>
      </c>
      <c r="K308">
        <v>1</v>
      </c>
      <c r="L308">
        <v>3</v>
      </c>
      <c r="M308">
        <v>50</v>
      </c>
      <c r="N308">
        <v>5</v>
      </c>
      <c r="O308" s="1">
        <f>J308/G308</f>
        <v>3.8461538461538464E-2</v>
      </c>
      <c r="P308" s="1">
        <f>K308/H308</f>
        <v>7.1428571428571425E-2</v>
      </c>
      <c r="Q308" s="1">
        <f>L308/I308</f>
        <v>0.3</v>
      </c>
      <c r="R308" s="1">
        <f>N308/M308</f>
        <v>0.1</v>
      </c>
      <c r="S308" s="1">
        <f>F308/E308</f>
        <v>0.41346153846153844</v>
      </c>
    </row>
    <row r="309" spans="1:19">
      <c r="A309">
        <v>363</v>
      </c>
      <c r="B309" t="s">
        <v>396</v>
      </c>
      <c r="C309" t="s">
        <v>136</v>
      </c>
      <c r="D309">
        <v>2011</v>
      </c>
      <c r="E309">
        <v>157</v>
      </c>
      <c r="F309">
        <v>57</v>
      </c>
      <c r="G309">
        <v>40</v>
      </c>
      <c r="H309">
        <v>22</v>
      </c>
      <c r="I309">
        <v>8</v>
      </c>
      <c r="J309">
        <v>1</v>
      </c>
      <c r="K309">
        <v>3</v>
      </c>
      <c r="L309">
        <v>3</v>
      </c>
      <c r="M309">
        <v>70</v>
      </c>
      <c r="N309">
        <v>7</v>
      </c>
      <c r="O309" s="1">
        <f>J309/G309</f>
        <v>2.5000000000000001E-2</v>
      </c>
      <c r="P309" s="1">
        <f>K309/H309</f>
        <v>0.13636363636363635</v>
      </c>
      <c r="Q309" s="1">
        <f>L309/I309</f>
        <v>0.375</v>
      </c>
      <c r="R309" s="1">
        <f>N309/M309</f>
        <v>0.1</v>
      </c>
      <c r="S309" s="1">
        <f>F309/E309</f>
        <v>0.36305732484076431</v>
      </c>
    </row>
    <row r="310" spans="1:19">
      <c r="A310">
        <v>231</v>
      </c>
      <c r="B310" t="s">
        <v>288</v>
      </c>
      <c r="C310" t="s">
        <v>39</v>
      </c>
      <c r="D310">
        <v>2011</v>
      </c>
      <c r="E310">
        <v>259</v>
      </c>
      <c r="F310">
        <v>103</v>
      </c>
      <c r="G310">
        <v>71</v>
      </c>
      <c r="H310">
        <v>53</v>
      </c>
      <c r="I310">
        <v>27</v>
      </c>
      <c r="J310">
        <v>4</v>
      </c>
      <c r="K310">
        <v>6</v>
      </c>
      <c r="L310">
        <v>5</v>
      </c>
      <c r="M310">
        <v>151</v>
      </c>
      <c r="N310">
        <v>15</v>
      </c>
      <c r="O310" s="1">
        <f>J310/G310</f>
        <v>5.6338028169014086E-2</v>
      </c>
      <c r="P310" s="1">
        <f>K310/H310</f>
        <v>0.11320754716981132</v>
      </c>
      <c r="Q310" s="1">
        <f>L310/I310</f>
        <v>0.18518518518518517</v>
      </c>
      <c r="R310" s="1">
        <f>N310/M310</f>
        <v>9.9337748344370855E-2</v>
      </c>
      <c r="S310" s="1">
        <f>F310/E310</f>
        <v>0.39768339768339767</v>
      </c>
    </row>
    <row r="311" spans="1:19">
      <c r="A311">
        <v>274</v>
      </c>
      <c r="B311" t="s">
        <v>328</v>
      </c>
      <c r="C311" t="s">
        <v>97</v>
      </c>
      <c r="D311">
        <v>2011</v>
      </c>
      <c r="E311">
        <v>233</v>
      </c>
      <c r="F311">
        <v>97</v>
      </c>
      <c r="G311">
        <v>68</v>
      </c>
      <c r="H311">
        <v>42</v>
      </c>
      <c r="I311">
        <v>21</v>
      </c>
      <c r="J311">
        <v>1</v>
      </c>
      <c r="K311">
        <v>8</v>
      </c>
      <c r="L311">
        <v>4</v>
      </c>
      <c r="M311">
        <v>131</v>
      </c>
      <c r="N311">
        <v>13</v>
      </c>
      <c r="O311" s="1">
        <f>J311/G311</f>
        <v>1.4705882352941176E-2</v>
      </c>
      <c r="P311" s="1">
        <f>K311/H311</f>
        <v>0.19047619047619047</v>
      </c>
      <c r="Q311" s="1">
        <f>L311/I311</f>
        <v>0.19047619047619047</v>
      </c>
      <c r="R311" s="1">
        <f>N311/M311</f>
        <v>9.9236641221374045E-2</v>
      </c>
      <c r="S311" s="1">
        <f>F311/E311</f>
        <v>0.41630901287553645</v>
      </c>
    </row>
    <row r="312" spans="1:19">
      <c r="A312">
        <v>319</v>
      </c>
      <c r="B312" t="s">
        <v>29</v>
      </c>
      <c r="C312" t="s">
        <v>19</v>
      </c>
      <c r="D312">
        <v>2011</v>
      </c>
      <c r="E312">
        <v>145</v>
      </c>
      <c r="F312">
        <v>73</v>
      </c>
      <c r="G312">
        <v>48</v>
      </c>
      <c r="H312">
        <v>36</v>
      </c>
      <c r="I312">
        <v>18</v>
      </c>
      <c r="J312">
        <v>3</v>
      </c>
      <c r="K312">
        <v>3</v>
      </c>
      <c r="L312">
        <v>4</v>
      </c>
      <c r="M312">
        <v>102</v>
      </c>
      <c r="N312">
        <v>10</v>
      </c>
      <c r="O312" s="1">
        <f>J312/G312</f>
        <v>6.25E-2</v>
      </c>
      <c r="P312" s="1">
        <f>K312/H312</f>
        <v>8.3333333333333329E-2</v>
      </c>
      <c r="Q312" s="1">
        <f>L312/I312</f>
        <v>0.22222222222222221</v>
      </c>
      <c r="R312" s="1">
        <f>N312/M312</f>
        <v>9.8039215686274508E-2</v>
      </c>
      <c r="S312" s="1">
        <f>F312/E312</f>
        <v>0.50344827586206897</v>
      </c>
    </row>
    <row r="313" spans="1:19">
      <c r="A313">
        <v>352</v>
      </c>
      <c r="B313" t="s">
        <v>390</v>
      </c>
      <c r="C313" t="s">
        <v>44</v>
      </c>
      <c r="D313">
        <v>2011</v>
      </c>
      <c r="E313">
        <v>138</v>
      </c>
      <c r="F313">
        <v>60</v>
      </c>
      <c r="G313">
        <v>44</v>
      </c>
      <c r="H313">
        <v>24</v>
      </c>
      <c r="I313">
        <v>14</v>
      </c>
      <c r="J313">
        <v>1</v>
      </c>
      <c r="K313">
        <v>3</v>
      </c>
      <c r="L313">
        <v>4</v>
      </c>
      <c r="M313">
        <v>82</v>
      </c>
      <c r="N313">
        <v>8</v>
      </c>
      <c r="O313" s="1">
        <f>J313/G313</f>
        <v>2.2727272727272728E-2</v>
      </c>
      <c r="P313" s="1">
        <f>K313/H313</f>
        <v>0.125</v>
      </c>
      <c r="Q313" s="1">
        <f>L313/I313</f>
        <v>0.2857142857142857</v>
      </c>
      <c r="R313" s="1">
        <f>N313/M313</f>
        <v>9.7560975609756101E-2</v>
      </c>
      <c r="S313" s="1">
        <f>F313/E313</f>
        <v>0.43478260869565216</v>
      </c>
    </row>
    <row r="314" spans="1:19">
      <c r="A314">
        <v>198</v>
      </c>
      <c r="B314" t="s">
        <v>255</v>
      </c>
      <c r="C314" t="s">
        <v>56</v>
      </c>
      <c r="D314">
        <v>2011</v>
      </c>
      <c r="E314">
        <v>311</v>
      </c>
      <c r="F314">
        <v>142</v>
      </c>
      <c r="G314">
        <v>101</v>
      </c>
      <c r="H314">
        <v>60</v>
      </c>
      <c r="I314">
        <v>24</v>
      </c>
      <c r="J314">
        <v>2</v>
      </c>
      <c r="K314">
        <v>7</v>
      </c>
      <c r="L314">
        <v>9</v>
      </c>
      <c r="M314">
        <v>185</v>
      </c>
      <c r="N314">
        <v>18</v>
      </c>
      <c r="O314" s="1">
        <f>J314/G314</f>
        <v>1.9801980198019802E-2</v>
      </c>
      <c r="P314" s="1">
        <f>K314/H314</f>
        <v>0.11666666666666667</v>
      </c>
      <c r="Q314" s="1">
        <f>L314/I314</f>
        <v>0.375</v>
      </c>
      <c r="R314" s="1">
        <f>N314/M314</f>
        <v>9.7297297297297303E-2</v>
      </c>
      <c r="S314" s="1">
        <f>F314/E314</f>
        <v>0.45659163987138263</v>
      </c>
    </row>
    <row r="315" spans="1:19">
      <c r="A315">
        <v>249</v>
      </c>
      <c r="B315" t="s">
        <v>306</v>
      </c>
      <c r="C315" t="s">
        <v>41</v>
      </c>
      <c r="D315">
        <v>2011</v>
      </c>
      <c r="E315">
        <v>243</v>
      </c>
      <c r="F315">
        <v>109</v>
      </c>
      <c r="G315">
        <v>73</v>
      </c>
      <c r="H315">
        <v>50</v>
      </c>
      <c r="I315">
        <v>21</v>
      </c>
      <c r="J315">
        <v>3</v>
      </c>
      <c r="K315">
        <v>9</v>
      </c>
      <c r="L315">
        <v>2</v>
      </c>
      <c r="M315">
        <v>144</v>
      </c>
      <c r="N315">
        <v>14</v>
      </c>
      <c r="O315" s="1">
        <f>J315/G315</f>
        <v>4.1095890410958902E-2</v>
      </c>
      <c r="P315" s="1">
        <f>K315/H315</f>
        <v>0.18</v>
      </c>
      <c r="Q315" s="1">
        <f>L315/I315</f>
        <v>9.5238095238095233E-2</v>
      </c>
      <c r="R315" s="1">
        <f>N315/M315</f>
        <v>9.7222222222222224E-2</v>
      </c>
      <c r="S315" s="1">
        <f>F315/E315</f>
        <v>0.44855967078189302</v>
      </c>
    </row>
    <row r="316" spans="1:19">
      <c r="A316">
        <v>316</v>
      </c>
      <c r="B316" t="s">
        <v>365</v>
      </c>
      <c r="C316" t="s">
        <v>54</v>
      </c>
      <c r="D316">
        <v>2011</v>
      </c>
      <c r="E316">
        <v>137</v>
      </c>
      <c r="F316">
        <v>70</v>
      </c>
      <c r="G316">
        <v>50</v>
      </c>
      <c r="H316">
        <v>37</v>
      </c>
      <c r="I316">
        <v>16</v>
      </c>
      <c r="J316">
        <v>3</v>
      </c>
      <c r="K316">
        <v>4</v>
      </c>
      <c r="L316">
        <v>3</v>
      </c>
      <c r="M316">
        <v>103</v>
      </c>
      <c r="N316">
        <v>10</v>
      </c>
      <c r="O316" s="1">
        <f>J316/G316</f>
        <v>0.06</v>
      </c>
      <c r="P316" s="1">
        <f>K316/H316</f>
        <v>0.10810810810810811</v>
      </c>
      <c r="Q316" s="1">
        <f>L316/I316</f>
        <v>0.1875</v>
      </c>
      <c r="R316" s="1">
        <f>N316/M316</f>
        <v>9.7087378640776698E-2</v>
      </c>
      <c r="S316" s="1">
        <f>F316/E316</f>
        <v>0.51094890510948909</v>
      </c>
    </row>
    <row r="317" spans="1:19">
      <c r="A317">
        <v>284</v>
      </c>
      <c r="B317" t="s">
        <v>337</v>
      </c>
      <c r="C317" t="s">
        <v>47</v>
      </c>
      <c r="D317">
        <v>2011</v>
      </c>
      <c r="E317">
        <v>227</v>
      </c>
      <c r="F317">
        <v>97</v>
      </c>
      <c r="G317">
        <v>65</v>
      </c>
      <c r="H317">
        <v>45</v>
      </c>
      <c r="I317">
        <v>14</v>
      </c>
      <c r="J317">
        <v>3</v>
      </c>
      <c r="K317">
        <v>5</v>
      </c>
      <c r="L317">
        <v>4</v>
      </c>
      <c r="M317">
        <v>124</v>
      </c>
      <c r="N317">
        <v>12</v>
      </c>
      <c r="O317" s="1">
        <f>J317/G317</f>
        <v>4.6153846153846156E-2</v>
      </c>
      <c r="P317" s="1">
        <f>K317/H317</f>
        <v>0.1111111111111111</v>
      </c>
      <c r="Q317" s="1">
        <f>L317/I317</f>
        <v>0.2857142857142857</v>
      </c>
      <c r="R317" s="1">
        <f>N317/M317</f>
        <v>9.6774193548387094E-2</v>
      </c>
      <c r="S317" s="1">
        <f>F317/E317</f>
        <v>0.42731277533039647</v>
      </c>
    </row>
    <row r="318" spans="1:19">
      <c r="A318">
        <v>323</v>
      </c>
      <c r="B318" t="s">
        <v>370</v>
      </c>
      <c r="C318" t="s">
        <v>125</v>
      </c>
      <c r="D318">
        <v>2011</v>
      </c>
      <c r="E318">
        <v>167</v>
      </c>
      <c r="F318">
        <v>80</v>
      </c>
      <c r="G318">
        <v>67</v>
      </c>
      <c r="H318">
        <v>27</v>
      </c>
      <c r="I318">
        <v>10</v>
      </c>
      <c r="J318">
        <v>1</v>
      </c>
      <c r="K318">
        <v>5</v>
      </c>
      <c r="L318">
        <v>4</v>
      </c>
      <c r="M318">
        <v>104</v>
      </c>
      <c r="N318">
        <v>10</v>
      </c>
      <c r="O318" s="1">
        <f>J318/G318</f>
        <v>1.4925373134328358E-2</v>
      </c>
      <c r="P318" s="1">
        <f>K318/H318</f>
        <v>0.18518518518518517</v>
      </c>
      <c r="Q318" s="1">
        <f>L318/I318</f>
        <v>0.4</v>
      </c>
      <c r="R318" s="1">
        <f>N318/M318</f>
        <v>9.6153846153846159E-2</v>
      </c>
      <c r="S318" s="1">
        <f>F318/E318</f>
        <v>0.47904191616766467</v>
      </c>
    </row>
    <row r="319" spans="1:19">
      <c r="A319">
        <v>333</v>
      </c>
      <c r="B319" t="s">
        <v>379</v>
      </c>
      <c r="C319" t="s">
        <v>54</v>
      </c>
      <c r="D319">
        <v>2011</v>
      </c>
      <c r="E319">
        <v>134</v>
      </c>
      <c r="F319">
        <v>67</v>
      </c>
      <c r="G319">
        <v>48</v>
      </c>
      <c r="H319">
        <v>31</v>
      </c>
      <c r="I319">
        <v>16</v>
      </c>
      <c r="J319">
        <v>0</v>
      </c>
      <c r="K319">
        <v>5</v>
      </c>
      <c r="L319">
        <v>4</v>
      </c>
      <c r="M319">
        <v>95</v>
      </c>
      <c r="N319">
        <v>9</v>
      </c>
      <c r="O319" s="1">
        <f>J319/G319</f>
        <v>0</v>
      </c>
      <c r="P319" s="1">
        <f>K319/H319</f>
        <v>0.16129032258064516</v>
      </c>
      <c r="Q319" s="1">
        <f>L319/I319</f>
        <v>0.25</v>
      </c>
      <c r="R319" s="1">
        <f>N319/M319</f>
        <v>9.4736842105263161E-2</v>
      </c>
      <c r="S319" s="1">
        <f>F319/E319</f>
        <v>0.5</v>
      </c>
    </row>
    <row r="320" spans="1:19">
      <c r="A320">
        <v>216</v>
      </c>
      <c r="B320" t="s">
        <v>273</v>
      </c>
      <c r="C320" t="s">
        <v>88</v>
      </c>
      <c r="D320">
        <v>2011</v>
      </c>
      <c r="E320">
        <v>297</v>
      </c>
      <c r="F320">
        <v>130</v>
      </c>
      <c r="G320">
        <v>86</v>
      </c>
      <c r="H320">
        <v>56</v>
      </c>
      <c r="I320">
        <v>27</v>
      </c>
      <c r="J320">
        <v>1</v>
      </c>
      <c r="K320">
        <v>7</v>
      </c>
      <c r="L320">
        <v>8</v>
      </c>
      <c r="M320">
        <v>169</v>
      </c>
      <c r="N320">
        <v>16</v>
      </c>
      <c r="O320" s="1">
        <f>J320/G320</f>
        <v>1.1627906976744186E-2</v>
      </c>
      <c r="P320" s="1">
        <f>K320/H320</f>
        <v>0.125</v>
      </c>
      <c r="Q320" s="1">
        <f>L320/I320</f>
        <v>0.29629629629629628</v>
      </c>
      <c r="R320" s="1">
        <f>N320/M320</f>
        <v>9.4674556213017749E-2</v>
      </c>
      <c r="S320" s="1">
        <f>F320/E320</f>
        <v>0.43771043771043772</v>
      </c>
    </row>
    <row r="321" spans="1:19">
      <c r="A321">
        <v>322</v>
      </c>
      <c r="B321" t="s">
        <v>369</v>
      </c>
      <c r="C321" t="s">
        <v>106</v>
      </c>
      <c r="D321">
        <v>2011</v>
      </c>
      <c r="E321">
        <v>197</v>
      </c>
      <c r="F321">
        <v>75</v>
      </c>
      <c r="G321">
        <v>48</v>
      </c>
      <c r="H321">
        <v>31</v>
      </c>
      <c r="I321">
        <v>27</v>
      </c>
      <c r="J321">
        <v>1</v>
      </c>
      <c r="K321">
        <v>1</v>
      </c>
      <c r="L321">
        <v>8</v>
      </c>
      <c r="M321">
        <v>106</v>
      </c>
      <c r="N321">
        <v>10</v>
      </c>
      <c r="O321" s="1">
        <f>J321/G321</f>
        <v>2.0833333333333332E-2</v>
      </c>
      <c r="P321" s="1">
        <f>K321/H321</f>
        <v>3.2258064516129031E-2</v>
      </c>
      <c r="Q321" s="1">
        <f>L321/I321</f>
        <v>0.29629629629629628</v>
      </c>
      <c r="R321" s="1">
        <f>N321/M321</f>
        <v>9.4339622641509441E-2</v>
      </c>
      <c r="S321" s="1">
        <f>F321/E321</f>
        <v>0.38071065989847713</v>
      </c>
    </row>
    <row r="322" spans="1:19">
      <c r="A322">
        <v>395</v>
      </c>
      <c r="B322" t="s">
        <v>413</v>
      </c>
      <c r="C322" t="s">
        <v>97</v>
      </c>
      <c r="D322">
        <v>2011</v>
      </c>
      <c r="E322">
        <v>125</v>
      </c>
      <c r="F322">
        <v>40</v>
      </c>
      <c r="G322">
        <v>24</v>
      </c>
      <c r="H322">
        <v>21</v>
      </c>
      <c r="I322">
        <v>8</v>
      </c>
      <c r="J322">
        <v>0</v>
      </c>
      <c r="K322">
        <v>3</v>
      </c>
      <c r="L322">
        <v>2</v>
      </c>
      <c r="M322">
        <v>53</v>
      </c>
      <c r="N322">
        <v>5</v>
      </c>
      <c r="O322" s="1">
        <f>J322/G322</f>
        <v>0</v>
      </c>
      <c r="P322" s="1">
        <f>K322/H322</f>
        <v>0.14285714285714285</v>
      </c>
      <c r="Q322" s="1">
        <f>L322/I322</f>
        <v>0.25</v>
      </c>
      <c r="R322" s="1">
        <f>N322/M322</f>
        <v>9.4339622641509441E-2</v>
      </c>
      <c r="S322" s="1">
        <f>F322/E322</f>
        <v>0.32</v>
      </c>
    </row>
    <row r="323" spans="1:19">
      <c r="A323">
        <v>339</v>
      </c>
      <c r="B323" t="s">
        <v>382</v>
      </c>
      <c r="C323" t="s">
        <v>56</v>
      </c>
      <c r="D323">
        <v>2011</v>
      </c>
      <c r="E323">
        <v>141</v>
      </c>
      <c r="F323">
        <v>58</v>
      </c>
      <c r="G323">
        <v>39</v>
      </c>
      <c r="H323">
        <v>31</v>
      </c>
      <c r="I323">
        <v>15</v>
      </c>
      <c r="J323">
        <v>0</v>
      </c>
      <c r="K323">
        <v>4</v>
      </c>
      <c r="L323">
        <v>4</v>
      </c>
      <c r="M323">
        <v>85</v>
      </c>
      <c r="N323">
        <v>8</v>
      </c>
      <c r="O323" s="1">
        <f>J323/G323</f>
        <v>0</v>
      </c>
      <c r="P323" s="1">
        <f>K323/H323</f>
        <v>0.12903225806451613</v>
      </c>
      <c r="Q323" s="1">
        <f>L323/I323</f>
        <v>0.26666666666666666</v>
      </c>
      <c r="R323" s="1">
        <f>N323/M323</f>
        <v>9.4117647058823528E-2</v>
      </c>
      <c r="S323" s="1">
        <f>F323/E323</f>
        <v>0.41134751773049644</v>
      </c>
    </row>
    <row r="324" spans="1:19">
      <c r="A324">
        <v>170</v>
      </c>
      <c r="B324" t="s">
        <v>228</v>
      </c>
      <c r="C324" t="s">
        <v>106</v>
      </c>
      <c r="D324">
        <v>2011</v>
      </c>
      <c r="E324">
        <v>382</v>
      </c>
      <c r="F324">
        <v>165</v>
      </c>
      <c r="G324">
        <v>103</v>
      </c>
      <c r="H324">
        <v>72</v>
      </c>
      <c r="I324">
        <v>49</v>
      </c>
      <c r="J324">
        <v>0</v>
      </c>
      <c r="K324">
        <v>8</v>
      </c>
      <c r="L324">
        <v>13</v>
      </c>
      <c r="M324">
        <v>224</v>
      </c>
      <c r="N324">
        <v>21</v>
      </c>
      <c r="O324" s="1">
        <f>J324/G324</f>
        <v>0</v>
      </c>
      <c r="P324" s="1">
        <f>K324/H324</f>
        <v>0.1111111111111111</v>
      </c>
      <c r="Q324" s="1">
        <f>L324/I324</f>
        <v>0.26530612244897961</v>
      </c>
      <c r="R324" s="1">
        <f>N324/M324</f>
        <v>9.375E-2</v>
      </c>
      <c r="S324" s="1">
        <f>F324/E324</f>
        <v>0.43193717277486909</v>
      </c>
    </row>
    <row r="325" spans="1:19">
      <c r="A325">
        <v>317</v>
      </c>
      <c r="B325" t="s">
        <v>366</v>
      </c>
      <c r="C325" t="s">
        <v>121</v>
      </c>
      <c r="D325">
        <v>2011</v>
      </c>
      <c r="E325">
        <v>172</v>
      </c>
      <c r="F325">
        <v>78</v>
      </c>
      <c r="G325">
        <v>50</v>
      </c>
      <c r="H325">
        <v>40</v>
      </c>
      <c r="I325">
        <v>17</v>
      </c>
      <c r="J325">
        <v>0</v>
      </c>
      <c r="K325">
        <v>5</v>
      </c>
      <c r="L325">
        <v>5</v>
      </c>
      <c r="M325">
        <v>107</v>
      </c>
      <c r="N325">
        <v>10</v>
      </c>
      <c r="O325" s="1">
        <f>J325/G325</f>
        <v>0</v>
      </c>
      <c r="P325" s="1">
        <f>K325/H325</f>
        <v>0.125</v>
      </c>
      <c r="Q325" s="1">
        <f>L325/I325</f>
        <v>0.29411764705882354</v>
      </c>
      <c r="R325" s="1">
        <f>N325/M325</f>
        <v>9.3457943925233641E-2</v>
      </c>
      <c r="S325" s="1">
        <f>F325/E325</f>
        <v>0.45348837209302323</v>
      </c>
    </row>
    <row r="326" spans="1:19">
      <c r="A326">
        <v>305</v>
      </c>
      <c r="B326" t="s">
        <v>357</v>
      </c>
      <c r="C326" t="s">
        <v>37</v>
      </c>
      <c r="D326">
        <v>2011</v>
      </c>
      <c r="E326">
        <v>188</v>
      </c>
      <c r="F326">
        <v>75</v>
      </c>
      <c r="G326">
        <v>62</v>
      </c>
      <c r="H326">
        <v>38</v>
      </c>
      <c r="I326">
        <v>18</v>
      </c>
      <c r="J326">
        <v>3</v>
      </c>
      <c r="K326">
        <v>2</v>
      </c>
      <c r="L326">
        <v>6</v>
      </c>
      <c r="M326">
        <v>118</v>
      </c>
      <c r="N326">
        <v>11</v>
      </c>
      <c r="O326" s="1">
        <f>J326/G326</f>
        <v>4.8387096774193547E-2</v>
      </c>
      <c r="P326" s="1">
        <f>K326/H326</f>
        <v>5.2631578947368418E-2</v>
      </c>
      <c r="Q326" s="1">
        <f>L326/I326</f>
        <v>0.33333333333333331</v>
      </c>
      <c r="R326" s="1">
        <f>N326/M326</f>
        <v>9.3220338983050849E-2</v>
      </c>
      <c r="S326" s="1">
        <f>F326/E326</f>
        <v>0.39893617021276595</v>
      </c>
    </row>
    <row r="327" spans="1:19">
      <c r="A327">
        <v>351</v>
      </c>
      <c r="B327" t="s">
        <v>389</v>
      </c>
      <c r="C327" t="s">
        <v>56</v>
      </c>
      <c r="D327">
        <v>2011</v>
      </c>
      <c r="E327">
        <v>129</v>
      </c>
      <c r="F327">
        <v>63</v>
      </c>
      <c r="G327">
        <v>46</v>
      </c>
      <c r="H327">
        <v>30</v>
      </c>
      <c r="I327">
        <v>10</v>
      </c>
      <c r="J327">
        <v>2</v>
      </c>
      <c r="K327">
        <v>2</v>
      </c>
      <c r="L327">
        <v>4</v>
      </c>
      <c r="M327">
        <v>86</v>
      </c>
      <c r="N327">
        <v>8</v>
      </c>
      <c r="O327" s="1">
        <f>J327/G327</f>
        <v>4.3478260869565216E-2</v>
      </c>
      <c r="P327" s="1">
        <f>K327/H327</f>
        <v>6.6666666666666666E-2</v>
      </c>
      <c r="Q327" s="1">
        <f>L327/I327</f>
        <v>0.4</v>
      </c>
      <c r="R327" s="1">
        <f>N327/M327</f>
        <v>9.3023255813953487E-2</v>
      </c>
      <c r="S327" s="1">
        <f>F327/E327</f>
        <v>0.48837209302325579</v>
      </c>
    </row>
    <row r="328" spans="1:19">
      <c r="A328">
        <v>233</v>
      </c>
      <c r="B328" t="s">
        <v>290</v>
      </c>
      <c r="C328" t="s">
        <v>95</v>
      </c>
      <c r="D328">
        <v>2011</v>
      </c>
      <c r="E328">
        <v>255</v>
      </c>
      <c r="F328">
        <v>121</v>
      </c>
      <c r="G328">
        <v>83</v>
      </c>
      <c r="H328">
        <v>50</v>
      </c>
      <c r="I328">
        <v>29</v>
      </c>
      <c r="J328">
        <v>4</v>
      </c>
      <c r="K328">
        <v>7</v>
      </c>
      <c r="L328">
        <v>4</v>
      </c>
      <c r="M328">
        <v>162</v>
      </c>
      <c r="N328">
        <v>15</v>
      </c>
      <c r="O328" s="1">
        <f>J328/G328</f>
        <v>4.8192771084337352E-2</v>
      </c>
      <c r="P328" s="1">
        <f>K328/H328</f>
        <v>0.14000000000000001</v>
      </c>
      <c r="Q328" s="1">
        <f>L328/I328</f>
        <v>0.13793103448275862</v>
      </c>
      <c r="R328" s="1">
        <f>N328/M328</f>
        <v>9.2592592592592587E-2</v>
      </c>
      <c r="S328" s="1">
        <f>F328/E328</f>
        <v>0.47450980392156861</v>
      </c>
    </row>
    <row r="329" spans="1:19">
      <c r="A329">
        <v>300</v>
      </c>
      <c r="B329" t="s">
        <v>353</v>
      </c>
      <c r="C329" t="s">
        <v>39</v>
      </c>
      <c r="D329">
        <v>2011</v>
      </c>
      <c r="E329">
        <v>165</v>
      </c>
      <c r="F329">
        <v>78</v>
      </c>
      <c r="G329">
        <v>56</v>
      </c>
      <c r="H329">
        <v>43</v>
      </c>
      <c r="I329">
        <v>21</v>
      </c>
      <c r="J329">
        <v>1</v>
      </c>
      <c r="K329">
        <v>5</v>
      </c>
      <c r="L329">
        <v>5</v>
      </c>
      <c r="M329">
        <v>120</v>
      </c>
      <c r="N329">
        <v>11</v>
      </c>
      <c r="O329" s="1">
        <f>J329/G329</f>
        <v>1.7857142857142856E-2</v>
      </c>
      <c r="P329" s="1">
        <f>K329/H329</f>
        <v>0.11627906976744186</v>
      </c>
      <c r="Q329" s="1">
        <f>L329/I329</f>
        <v>0.23809523809523808</v>
      </c>
      <c r="R329" s="1">
        <f>N329/M329</f>
        <v>9.166666666666666E-2</v>
      </c>
      <c r="S329" s="1">
        <f>F329/E329</f>
        <v>0.47272727272727272</v>
      </c>
    </row>
    <row r="330" spans="1:19">
      <c r="A330">
        <v>337</v>
      </c>
      <c r="B330" t="s">
        <v>381</v>
      </c>
      <c r="C330" t="s">
        <v>54</v>
      </c>
      <c r="D330">
        <v>2011</v>
      </c>
      <c r="E330">
        <v>143</v>
      </c>
      <c r="F330">
        <v>76</v>
      </c>
      <c r="G330">
        <v>51</v>
      </c>
      <c r="H330">
        <v>31</v>
      </c>
      <c r="I330">
        <v>17</v>
      </c>
      <c r="J330">
        <v>3</v>
      </c>
      <c r="K330">
        <v>3</v>
      </c>
      <c r="L330">
        <v>3</v>
      </c>
      <c r="M330">
        <v>99</v>
      </c>
      <c r="N330">
        <v>9</v>
      </c>
      <c r="O330" s="1">
        <f>J330/G330</f>
        <v>5.8823529411764705E-2</v>
      </c>
      <c r="P330" s="1">
        <f>K330/H330</f>
        <v>9.6774193548387094E-2</v>
      </c>
      <c r="Q330" s="1">
        <f>L330/I330</f>
        <v>0.17647058823529413</v>
      </c>
      <c r="R330" s="1">
        <f>N330/M330</f>
        <v>9.0909090909090912E-2</v>
      </c>
      <c r="S330" s="1">
        <f>F330/E330</f>
        <v>0.53146853146853146</v>
      </c>
    </row>
    <row r="331" spans="1:19">
      <c r="A331">
        <v>311</v>
      </c>
      <c r="B331" t="s">
        <v>363</v>
      </c>
      <c r="C331" t="s">
        <v>60</v>
      </c>
      <c r="D331">
        <v>2011</v>
      </c>
      <c r="E331">
        <v>240</v>
      </c>
      <c r="F331">
        <v>81</v>
      </c>
      <c r="G331">
        <v>61</v>
      </c>
      <c r="H331">
        <v>37</v>
      </c>
      <c r="I331">
        <v>13</v>
      </c>
      <c r="J331">
        <v>0</v>
      </c>
      <c r="K331">
        <v>4</v>
      </c>
      <c r="L331">
        <v>6</v>
      </c>
      <c r="M331">
        <v>111</v>
      </c>
      <c r="N331">
        <v>10</v>
      </c>
      <c r="O331" s="1">
        <f>J331/G331</f>
        <v>0</v>
      </c>
      <c r="P331" s="1">
        <f>K331/H331</f>
        <v>0.10810810810810811</v>
      </c>
      <c r="Q331" s="1">
        <f>L331/I331</f>
        <v>0.46153846153846156</v>
      </c>
      <c r="R331" s="1">
        <f>N331/M331</f>
        <v>9.0090090090090086E-2</v>
      </c>
      <c r="S331" s="1">
        <f>F331/E331</f>
        <v>0.33750000000000002</v>
      </c>
    </row>
    <row r="332" spans="1:19">
      <c r="A332">
        <v>375</v>
      </c>
      <c r="B332" t="s">
        <v>32</v>
      </c>
      <c r="C332" t="s">
        <v>19</v>
      </c>
      <c r="D332">
        <v>2011</v>
      </c>
      <c r="E332">
        <v>102</v>
      </c>
      <c r="F332">
        <v>54</v>
      </c>
      <c r="G332">
        <v>28</v>
      </c>
      <c r="H332">
        <v>29</v>
      </c>
      <c r="I332">
        <v>10</v>
      </c>
      <c r="J332">
        <v>1</v>
      </c>
      <c r="K332">
        <v>3</v>
      </c>
      <c r="L332">
        <v>2</v>
      </c>
      <c r="M332">
        <v>67</v>
      </c>
      <c r="N332">
        <v>6</v>
      </c>
      <c r="O332" s="1">
        <f>J332/G332</f>
        <v>3.5714285714285712E-2</v>
      </c>
      <c r="P332" s="1">
        <f>K332/H332</f>
        <v>0.10344827586206896</v>
      </c>
      <c r="Q332" s="1">
        <f>L332/I332</f>
        <v>0.2</v>
      </c>
      <c r="R332" s="1">
        <f>N332/M332</f>
        <v>8.9552238805970144E-2</v>
      </c>
      <c r="S332" s="1">
        <f>F332/E332</f>
        <v>0.52941176470588236</v>
      </c>
    </row>
    <row r="333" spans="1:19">
      <c r="A333">
        <v>342</v>
      </c>
      <c r="B333" t="s">
        <v>384</v>
      </c>
      <c r="C333" t="s">
        <v>62</v>
      </c>
      <c r="D333">
        <v>2011</v>
      </c>
      <c r="E333">
        <v>162</v>
      </c>
      <c r="F333">
        <v>72</v>
      </c>
      <c r="G333">
        <v>47</v>
      </c>
      <c r="H333">
        <v>26</v>
      </c>
      <c r="I333">
        <v>17</v>
      </c>
      <c r="J333">
        <v>1</v>
      </c>
      <c r="K333">
        <v>3</v>
      </c>
      <c r="L333">
        <v>4</v>
      </c>
      <c r="M333">
        <v>90</v>
      </c>
      <c r="N333">
        <v>8</v>
      </c>
      <c r="O333" s="1">
        <f>J333/G333</f>
        <v>2.1276595744680851E-2</v>
      </c>
      <c r="P333" s="1">
        <f>K333/H333</f>
        <v>0.11538461538461539</v>
      </c>
      <c r="Q333" s="1">
        <f>L333/I333</f>
        <v>0.23529411764705882</v>
      </c>
      <c r="R333" s="1">
        <f>N333/M333</f>
        <v>8.8888888888888892E-2</v>
      </c>
      <c r="S333" s="1">
        <f>F333/E333</f>
        <v>0.44444444444444442</v>
      </c>
    </row>
    <row r="334" spans="1:19">
      <c r="A334">
        <v>386</v>
      </c>
      <c r="B334" t="s">
        <v>409</v>
      </c>
      <c r="C334" t="s">
        <v>95</v>
      </c>
      <c r="D334">
        <v>2011</v>
      </c>
      <c r="E334">
        <v>104</v>
      </c>
      <c r="F334">
        <v>50</v>
      </c>
      <c r="G334">
        <v>34</v>
      </c>
      <c r="H334">
        <v>20</v>
      </c>
      <c r="I334">
        <v>14</v>
      </c>
      <c r="J334">
        <v>2</v>
      </c>
      <c r="K334">
        <v>0</v>
      </c>
      <c r="L334">
        <v>4</v>
      </c>
      <c r="M334">
        <v>68</v>
      </c>
      <c r="N334">
        <v>6</v>
      </c>
      <c r="O334" s="1">
        <f>J334/G334</f>
        <v>5.8823529411764705E-2</v>
      </c>
      <c r="P334" s="1">
        <f>K334/H334</f>
        <v>0</v>
      </c>
      <c r="Q334" s="1">
        <f>L334/I334</f>
        <v>0.2857142857142857</v>
      </c>
      <c r="R334" s="1">
        <f>N334/M334</f>
        <v>8.8235294117647065E-2</v>
      </c>
      <c r="S334" s="1">
        <f>F334/E334</f>
        <v>0.48076923076923078</v>
      </c>
    </row>
    <row r="335" spans="1:19">
      <c r="A335">
        <v>359</v>
      </c>
      <c r="B335" t="s">
        <v>393</v>
      </c>
      <c r="C335" t="s">
        <v>51</v>
      </c>
      <c r="D335">
        <v>2011</v>
      </c>
      <c r="E335">
        <v>126</v>
      </c>
      <c r="F335">
        <v>52</v>
      </c>
      <c r="G335">
        <v>36</v>
      </c>
      <c r="H335">
        <v>32</v>
      </c>
      <c r="I335">
        <v>12</v>
      </c>
      <c r="J335">
        <v>0</v>
      </c>
      <c r="K335">
        <v>4</v>
      </c>
      <c r="L335">
        <v>3</v>
      </c>
      <c r="M335">
        <v>80</v>
      </c>
      <c r="N335">
        <v>7</v>
      </c>
      <c r="O335" s="1">
        <f>J335/G335</f>
        <v>0</v>
      </c>
      <c r="P335" s="1">
        <f>K335/H335</f>
        <v>0.125</v>
      </c>
      <c r="Q335" s="1">
        <f>L335/I335</f>
        <v>0.25</v>
      </c>
      <c r="R335" s="1">
        <f>N335/M335</f>
        <v>8.7499999999999994E-2</v>
      </c>
      <c r="S335" s="1">
        <f>F335/E335</f>
        <v>0.41269841269841268</v>
      </c>
    </row>
    <row r="336" spans="1:19">
      <c r="A336">
        <v>304</v>
      </c>
      <c r="B336" t="s">
        <v>356</v>
      </c>
      <c r="C336" t="s">
        <v>62</v>
      </c>
      <c r="D336">
        <v>2011</v>
      </c>
      <c r="E336">
        <v>183</v>
      </c>
      <c r="F336">
        <v>91</v>
      </c>
      <c r="G336">
        <v>62</v>
      </c>
      <c r="H336">
        <v>44</v>
      </c>
      <c r="I336">
        <v>20</v>
      </c>
      <c r="J336">
        <v>1</v>
      </c>
      <c r="K336">
        <v>4</v>
      </c>
      <c r="L336">
        <v>6</v>
      </c>
      <c r="M336">
        <v>126</v>
      </c>
      <c r="N336">
        <v>11</v>
      </c>
      <c r="O336" s="1">
        <f>J336/G336</f>
        <v>1.6129032258064516E-2</v>
      </c>
      <c r="P336" s="1">
        <f>K336/H336</f>
        <v>9.0909090909090912E-2</v>
      </c>
      <c r="Q336" s="1">
        <f>L336/I336</f>
        <v>0.3</v>
      </c>
      <c r="R336" s="1">
        <f>N336/M336</f>
        <v>8.7301587301587297E-2</v>
      </c>
      <c r="S336" s="1">
        <f>F336/E336</f>
        <v>0.49726775956284153</v>
      </c>
    </row>
    <row r="337" spans="1:19">
      <c r="A337">
        <v>371</v>
      </c>
      <c r="B337" t="s">
        <v>400</v>
      </c>
      <c r="C337" t="s">
        <v>106</v>
      </c>
      <c r="D337">
        <v>2011</v>
      </c>
      <c r="E337">
        <v>126</v>
      </c>
      <c r="F337">
        <v>56</v>
      </c>
      <c r="G337">
        <v>42</v>
      </c>
      <c r="H337">
        <v>16</v>
      </c>
      <c r="I337">
        <v>12</v>
      </c>
      <c r="J337">
        <v>0</v>
      </c>
      <c r="K337">
        <v>2</v>
      </c>
      <c r="L337">
        <v>4</v>
      </c>
      <c r="M337">
        <v>70</v>
      </c>
      <c r="N337">
        <v>6</v>
      </c>
      <c r="O337" s="1">
        <f>J337/G337</f>
        <v>0</v>
      </c>
      <c r="P337" s="1">
        <f>K337/H337</f>
        <v>0.125</v>
      </c>
      <c r="Q337" s="1">
        <f>L337/I337</f>
        <v>0.33333333333333331</v>
      </c>
      <c r="R337" s="1">
        <f>N337/M337</f>
        <v>8.5714285714285715E-2</v>
      </c>
      <c r="S337" s="1">
        <f>F337/E337</f>
        <v>0.44444444444444442</v>
      </c>
    </row>
    <row r="338" spans="1:19">
      <c r="A338">
        <v>290</v>
      </c>
      <c r="B338" t="s">
        <v>343</v>
      </c>
      <c r="C338" t="s">
        <v>44</v>
      </c>
      <c r="D338">
        <v>2011</v>
      </c>
      <c r="E338">
        <v>297</v>
      </c>
      <c r="F338">
        <v>101</v>
      </c>
      <c r="G338">
        <v>61</v>
      </c>
      <c r="H338">
        <v>54</v>
      </c>
      <c r="I338">
        <v>25</v>
      </c>
      <c r="J338">
        <v>1</v>
      </c>
      <c r="K338">
        <v>4</v>
      </c>
      <c r="L338">
        <v>7</v>
      </c>
      <c r="M338">
        <v>140</v>
      </c>
      <c r="N338">
        <v>12</v>
      </c>
      <c r="O338" s="1">
        <f>J338/G338</f>
        <v>1.6393442622950821E-2</v>
      </c>
      <c r="P338" s="1">
        <f>K338/H338</f>
        <v>7.407407407407407E-2</v>
      </c>
      <c r="Q338" s="1">
        <f>L338/I338</f>
        <v>0.28000000000000003</v>
      </c>
      <c r="R338" s="1">
        <f>N338/M338</f>
        <v>8.5714285714285715E-2</v>
      </c>
      <c r="S338" s="1">
        <f>F338/E338</f>
        <v>0.34006734006734007</v>
      </c>
    </row>
    <row r="339" spans="1:19">
      <c r="A339">
        <v>370</v>
      </c>
      <c r="B339" t="s">
        <v>399</v>
      </c>
      <c r="C339" t="s">
        <v>74</v>
      </c>
      <c r="D339">
        <v>2011</v>
      </c>
      <c r="E339">
        <v>163</v>
      </c>
      <c r="F339">
        <v>59</v>
      </c>
      <c r="G339">
        <v>40</v>
      </c>
      <c r="H339">
        <v>28</v>
      </c>
      <c r="I339">
        <v>14</v>
      </c>
      <c r="J339">
        <v>0</v>
      </c>
      <c r="K339">
        <v>4</v>
      </c>
      <c r="L339">
        <v>3</v>
      </c>
      <c r="M339">
        <v>82</v>
      </c>
      <c r="N339">
        <v>7</v>
      </c>
      <c r="O339" s="1">
        <f>J339/G339</f>
        <v>0</v>
      </c>
      <c r="P339" s="1">
        <f>K339/H339</f>
        <v>0.14285714285714285</v>
      </c>
      <c r="Q339" s="1">
        <f>L339/I339</f>
        <v>0.21428571428571427</v>
      </c>
      <c r="R339" s="1">
        <f>N339/M339</f>
        <v>8.5365853658536592E-2</v>
      </c>
      <c r="S339" s="1">
        <f>F339/E339</f>
        <v>0.3619631901840491</v>
      </c>
    </row>
    <row r="340" spans="1:19">
      <c r="A340">
        <v>188</v>
      </c>
      <c r="B340" t="s">
        <v>245</v>
      </c>
      <c r="C340" t="s">
        <v>85</v>
      </c>
      <c r="D340">
        <v>2011</v>
      </c>
      <c r="E340">
        <v>374</v>
      </c>
      <c r="F340">
        <v>168</v>
      </c>
      <c r="G340">
        <v>122</v>
      </c>
      <c r="H340">
        <v>74</v>
      </c>
      <c r="I340">
        <v>27</v>
      </c>
      <c r="J340">
        <v>5</v>
      </c>
      <c r="K340">
        <v>9</v>
      </c>
      <c r="L340">
        <v>5</v>
      </c>
      <c r="M340">
        <v>223</v>
      </c>
      <c r="N340">
        <v>19</v>
      </c>
      <c r="O340" s="1">
        <f>J340/G340</f>
        <v>4.0983606557377046E-2</v>
      </c>
      <c r="P340" s="1">
        <f>K340/H340</f>
        <v>0.12162162162162163</v>
      </c>
      <c r="Q340" s="1">
        <f>L340/I340</f>
        <v>0.18518518518518517</v>
      </c>
      <c r="R340" s="1">
        <f>N340/M340</f>
        <v>8.520179372197309E-2</v>
      </c>
      <c r="S340" s="1">
        <f>F340/E340</f>
        <v>0.44919786096256686</v>
      </c>
    </row>
    <row r="341" spans="1:19">
      <c r="A341">
        <v>264</v>
      </c>
      <c r="B341" t="s">
        <v>320</v>
      </c>
      <c r="C341" t="s">
        <v>90</v>
      </c>
      <c r="D341">
        <v>2011</v>
      </c>
      <c r="E341">
        <v>310</v>
      </c>
      <c r="F341">
        <v>120</v>
      </c>
      <c r="G341">
        <v>79</v>
      </c>
      <c r="H341">
        <v>52</v>
      </c>
      <c r="I341">
        <v>22</v>
      </c>
      <c r="J341">
        <v>3</v>
      </c>
      <c r="K341">
        <v>5</v>
      </c>
      <c r="L341">
        <v>5</v>
      </c>
      <c r="M341">
        <v>153</v>
      </c>
      <c r="N341">
        <v>13</v>
      </c>
      <c r="O341" s="1">
        <f>J341/G341</f>
        <v>3.7974683544303799E-2</v>
      </c>
      <c r="P341" s="1">
        <f>K341/H341</f>
        <v>9.6153846153846159E-2</v>
      </c>
      <c r="Q341" s="1">
        <f>L341/I341</f>
        <v>0.22727272727272727</v>
      </c>
      <c r="R341" s="1">
        <f>N341/M341</f>
        <v>8.4967320261437912E-2</v>
      </c>
      <c r="S341" s="1">
        <f>F341/E341</f>
        <v>0.38709677419354838</v>
      </c>
    </row>
    <row r="342" spans="1:19">
      <c r="A342">
        <v>241</v>
      </c>
      <c r="B342" t="s">
        <v>298</v>
      </c>
      <c r="C342" t="s">
        <v>121</v>
      </c>
      <c r="D342">
        <v>2011</v>
      </c>
      <c r="E342">
        <v>313</v>
      </c>
      <c r="F342">
        <v>129</v>
      </c>
      <c r="G342">
        <v>85</v>
      </c>
      <c r="H342">
        <v>57</v>
      </c>
      <c r="I342">
        <v>35</v>
      </c>
      <c r="J342">
        <v>3</v>
      </c>
      <c r="K342">
        <v>5</v>
      </c>
      <c r="L342">
        <v>7</v>
      </c>
      <c r="M342">
        <v>177</v>
      </c>
      <c r="N342">
        <v>15</v>
      </c>
      <c r="O342" s="1">
        <f>J342/G342</f>
        <v>3.5294117647058823E-2</v>
      </c>
      <c r="P342" s="1">
        <f>K342/H342</f>
        <v>8.771929824561403E-2</v>
      </c>
      <c r="Q342" s="1">
        <f>L342/I342</f>
        <v>0.2</v>
      </c>
      <c r="R342" s="1">
        <f>N342/M342</f>
        <v>8.4745762711864403E-2</v>
      </c>
      <c r="S342" s="1">
        <f>F342/E342</f>
        <v>0.41214057507987223</v>
      </c>
    </row>
    <row r="343" spans="1:19">
      <c r="A343">
        <v>377</v>
      </c>
      <c r="B343" t="s">
        <v>401</v>
      </c>
      <c r="C343" t="s">
        <v>136</v>
      </c>
      <c r="D343">
        <v>2011</v>
      </c>
      <c r="E343">
        <v>134</v>
      </c>
      <c r="F343">
        <v>58</v>
      </c>
      <c r="G343">
        <v>36</v>
      </c>
      <c r="H343">
        <v>26</v>
      </c>
      <c r="I343">
        <v>10</v>
      </c>
      <c r="J343">
        <v>0</v>
      </c>
      <c r="K343">
        <v>3</v>
      </c>
      <c r="L343">
        <v>3</v>
      </c>
      <c r="M343">
        <v>72</v>
      </c>
      <c r="N343">
        <v>6</v>
      </c>
      <c r="O343" s="1">
        <f>J343/G343</f>
        <v>0</v>
      </c>
      <c r="P343" s="1">
        <f>K343/H343</f>
        <v>0.11538461538461539</v>
      </c>
      <c r="Q343" s="1">
        <f>L343/I343</f>
        <v>0.3</v>
      </c>
      <c r="R343" s="1">
        <f>N343/M343</f>
        <v>8.3333333333333329E-2</v>
      </c>
      <c r="S343" s="1">
        <f>F343/E343</f>
        <v>0.43283582089552236</v>
      </c>
    </row>
    <row r="344" spans="1:19">
      <c r="A344">
        <v>379</v>
      </c>
      <c r="B344" t="s">
        <v>403</v>
      </c>
      <c r="C344" t="s">
        <v>76</v>
      </c>
      <c r="D344">
        <v>2011</v>
      </c>
      <c r="E344">
        <v>129</v>
      </c>
      <c r="F344">
        <v>55</v>
      </c>
      <c r="G344">
        <v>38</v>
      </c>
      <c r="H344">
        <v>22</v>
      </c>
      <c r="I344">
        <v>12</v>
      </c>
      <c r="J344">
        <v>1</v>
      </c>
      <c r="K344">
        <v>2</v>
      </c>
      <c r="L344">
        <v>3</v>
      </c>
      <c r="M344">
        <v>72</v>
      </c>
      <c r="N344">
        <v>6</v>
      </c>
      <c r="O344" s="1">
        <f>J344/G344</f>
        <v>2.6315789473684209E-2</v>
      </c>
      <c r="P344" s="1">
        <f>K344/H344</f>
        <v>9.0909090909090912E-2</v>
      </c>
      <c r="Q344" s="1">
        <f>L344/I344</f>
        <v>0.25</v>
      </c>
      <c r="R344" s="1">
        <f>N344/M344</f>
        <v>8.3333333333333329E-2</v>
      </c>
      <c r="S344" s="1">
        <f>F344/E344</f>
        <v>0.4263565891472868</v>
      </c>
    </row>
    <row r="345" spans="1:19">
      <c r="A345">
        <v>396</v>
      </c>
      <c r="B345" t="s">
        <v>414</v>
      </c>
      <c r="C345" t="s">
        <v>85</v>
      </c>
      <c r="D345">
        <v>2011</v>
      </c>
      <c r="E345">
        <v>186</v>
      </c>
      <c r="F345">
        <v>46</v>
      </c>
      <c r="G345">
        <v>29</v>
      </c>
      <c r="H345">
        <v>23</v>
      </c>
      <c r="I345">
        <v>8</v>
      </c>
      <c r="J345">
        <v>1</v>
      </c>
      <c r="K345">
        <v>1</v>
      </c>
      <c r="L345">
        <v>3</v>
      </c>
      <c r="M345">
        <v>60</v>
      </c>
      <c r="N345">
        <v>5</v>
      </c>
      <c r="O345" s="1">
        <f>J345/G345</f>
        <v>3.4482758620689655E-2</v>
      </c>
      <c r="P345" s="1">
        <f>K345/H345</f>
        <v>4.3478260869565216E-2</v>
      </c>
      <c r="Q345" s="1">
        <f>L345/I345</f>
        <v>0.375</v>
      </c>
      <c r="R345" s="1">
        <f>N345/M345</f>
        <v>8.3333333333333329E-2</v>
      </c>
      <c r="S345" s="1">
        <f>F345/E345</f>
        <v>0.24731182795698925</v>
      </c>
    </row>
    <row r="346" spans="1:19">
      <c r="A346">
        <v>245</v>
      </c>
      <c r="B346" t="s">
        <v>302</v>
      </c>
      <c r="C346" t="s">
        <v>66</v>
      </c>
      <c r="D346">
        <v>2011</v>
      </c>
      <c r="E346">
        <v>306</v>
      </c>
      <c r="F346">
        <v>122</v>
      </c>
      <c r="G346">
        <v>83</v>
      </c>
      <c r="H346">
        <v>59</v>
      </c>
      <c r="I346">
        <v>27</v>
      </c>
      <c r="J346">
        <v>2</v>
      </c>
      <c r="K346">
        <v>4</v>
      </c>
      <c r="L346">
        <v>8</v>
      </c>
      <c r="M346">
        <v>169</v>
      </c>
      <c r="N346">
        <v>14</v>
      </c>
      <c r="O346" s="1">
        <f>J346/G346</f>
        <v>2.4096385542168676E-2</v>
      </c>
      <c r="P346" s="1">
        <f>K346/H346</f>
        <v>6.7796610169491525E-2</v>
      </c>
      <c r="Q346" s="1">
        <f>L346/I346</f>
        <v>0.29629629629629628</v>
      </c>
      <c r="R346" s="1">
        <f>N346/M346</f>
        <v>8.2840236686390539E-2</v>
      </c>
      <c r="S346" s="1">
        <f>F346/E346</f>
        <v>0.39869281045751637</v>
      </c>
    </row>
    <row r="347" spans="1:19">
      <c r="A347">
        <v>391</v>
      </c>
      <c r="B347" t="s">
        <v>412</v>
      </c>
      <c r="C347" t="s">
        <v>60</v>
      </c>
      <c r="D347">
        <v>2011</v>
      </c>
      <c r="E347">
        <v>102</v>
      </c>
      <c r="F347">
        <v>46</v>
      </c>
      <c r="G347">
        <v>32</v>
      </c>
      <c r="H347">
        <v>16</v>
      </c>
      <c r="I347">
        <v>13</v>
      </c>
      <c r="J347">
        <v>0</v>
      </c>
      <c r="K347">
        <v>1</v>
      </c>
      <c r="L347">
        <v>4</v>
      </c>
      <c r="M347">
        <v>61</v>
      </c>
      <c r="N347">
        <v>5</v>
      </c>
      <c r="O347" s="1">
        <f>J347/G347</f>
        <v>0</v>
      </c>
      <c r="P347" s="1">
        <f>K347/H347</f>
        <v>6.25E-2</v>
      </c>
      <c r="Q347" s="1">
        <f>L347/I347</f>
        <v>0.30769230769230771</v>
      </c>
      <c r="R347" s="1">
        <f>N347/M347</f>
        <v>8.1967213114754092E-2</v>
      </c>
      <c r="S347" s="1">
        <f>F347/E347</f>
        <v>0.45098039215686275</v>
      </c>
    </row>
    <row r="348" spans="1:19">
      <c r="A348">
        <v>237</v>
      </c>
      <c r="B348" t="s">
        <v>294</v>
      </c>
      <c r="C348" t="s">
        <v>125</v>
      </c>
      <c r="D348">
        <v>2011</v>
      </c>
      <c r="E348">
        <v>302</v>
      </c>
      <c r="F348">
        <v>128</v>
      </c>
      <c r="G348">
        <v>93</v>
      </c>
      <c r="H348">
        <v>61</v>
      </c>
      <c r="I348">
        <v>29</v>
      </c>
      <c r="J348">
        <v>2</v>
      </c>
      <c r="K348">
        <v>5</v>
      </c>
      <c r="L348">
        <v>8</v>
      </c>
      <c r="M348">
        <v>183</v>
      </c>
      <c r="N348">
        <v>15</v>
      </c>
      <c r="O348" s="1">
        <f>J348/G348</f>
        <v>2.1505376344086023E-2</v>
      </c>
      <c r="P348" s="1">
        <f>K348/H348</f>
        <v>8.1967213114754092E-2</v>
      </c>
      <c r="Q348" s="1">
        <f>L348/I348</f>
        <v>0.27586206896551724</v>
      </c>
      <c r="R348" s="1">
        <f>N348/M348</f>
        <v>8.1967213114754092E-2</v>
      </c>
      <c r="S348" s="1">
        <f>F348/E348</f>
        <v>0.42384105960264901</v>
      </c>
    </row>
    <row r="349" spans="1:19">
      <c r="A349">
        <v>263</v>
      </c>
      <c r="B349" t="s">
        <v>319</v>
      </c>
      <c r="C349" t="s">
        <v>99</v>
      </c>
      <c r="D349">
        <v>2011</v>
      </c>
      <c r="E349">
        <v>258</v>
      </c>
      <c r="F349">
        <v>121</v>
      </c>
      <c r="G349">
        <v>86</v>
      </c>
      <c r="H349">
        <v>53</v>
      </c>
      <c r="I349">
        <v>21</v>
      </c>
      <c r="J349">
        <v>2</v>
      </c>
      <c r="K349">
        <v>5</v>
      </c>
      <c r="L349">
        <v>6</v>
      </c>
      <c r="M349">
        <v>160</v>
      </c>
      <c r="N349">
        <v>13</v>
      </c>
      <c r="O349" s="1">
        <f>J349/G349</f>
        <v>2.3255813953488372E-2</v>
      </c>
      <c r="P349" s="1">
        <f>K349/H349</f>
        <v>9.4339622641509441E-2</v>
      </c>
      <c r="Q349" s="1">
        <f>L349/I349</f>
        <v>0.2857142857142857</v>
      </c>
      <c r="R349" s="1">
        <f>N349/M349</f>
        <v>8.1250000000000003E-2</v>
      </c>
      <c r="S349" s="1">
        <f>F349/E349</f>
        <v>0.4689922480620155</v>
      </c>
    </row>
    <row r="350" spans="1:19">
      <c r="A350">
        <v>261</v>
      </c>
      <c r="B350" t="s">
        <v>317</v>
      </c>
      <c r="C350" t="s">
        <v>136</v>
      </c>
      <c r="D350">
        <v>2011</v>
      </c>
      <c r="E350">
        <v>283</v>
      </c>
      <c r="F350">
        <v>116</v>
      </c>
      <c r="G350">
        <v>86</v>
      </c>
      <c r="H350">
        <v>43</v>
      </c>
      <c r="I350">
        <v>31</v>
      </c>
      <c r="J350">
        <v>1</v>
      </c>
      <c r="K350">
        <v>5</v>
      </c>
      <c r="L350">
        <v>7</v>
      </c>
      <c r="M350">
        <v>160</v>
      </c>
      <c r="N350">
        <v>13</v>
      </c>
      <c r="O350" s="1">
        <f>J350/G350</f>
        <v>1.1627906976744186E-2</v>
      </c>
      <c r="P350" s="1">
        <f>K350/H350</f>
        <v>0.11627906976744186</v>
      </c>
      <c r="Q350" s="1">
        <f>L350/I350</f>
        <v>0.22580645161290322</v>
      </c>
      <c r="R350" s="1">
        <f>N350/M350</f>
        <v>8.1250000000000003E-2</v>
      </c>
      <c r="S350" s="1">
        <f>F350/E350</f>
        <v>0.40989399293286222</v>
      </c>
    </row>
    <row r="351" spans="1:19">
      <c r="A351">
        <v>381</v>
      </c>
      <c r="B351" t="s">
        <v>405</v>
      </c>
      <c r="C351" t="s">
        <v>95</v>
      </c>
      <c r="D351">
        <v>2011</v>
      </c>
      <c r="E351">
        <v>101</v>
      </c>
      <c r="F351">
        <v>49</v>
      </c>
      <c r="G351">
        <v>36</v>
      </c>
      <c r="H351">
        <v>18</v>
      </c>
      <c r="I351">
        <v>20</v>
      </c>
      <c r="J351">
        <v>2</v>
      </c>
      <c r="K351">
        <v>0</v>
      </c>
      <c r="L351">
        <v>4</v>
      </c>
      <c r="M351">
        <v>74</v>
      </c>
      <c r="N351">
        <v>6</v>
      </c>
      <c r="O351" s="1">
        <f>J351/G351</f>
        <v>5.5555555555555552E-2</v>
      </c>
      <c r="P351" s="1">
        <f>K351/H351</f>
        <v>0</v>
      </c>
      <c r="Q351" s="1">
        <f>L351/I351</f>
        <v>0.2</v>
      </c>
      <c r="R351" s="1">
        <f>N351/M351</f>
        <v>8.1081081081081086E-2</v>
      </c>
      <c r="S351" s="1">
        <f>F351/E351</f>
        <v>0.48514851485148514</v>
      </c>
    </row>
    <row r="352" spans="1:19">
      <c r="A352">
        <v>353</v>
      </c>
      <c r="B352" t="s">
        <v>31</v>
      </c>
      <c r="C352" t="s">
        <v>19</v>
      </c>
      <c r="D352">
        <v>2011</v>
      </c>
      <c r="E352">
        <v>184</v>
      </c>
      <c r="F352">
        <v>73</v>
      </c>
      <c r="G352">
        <v>48</v>
      </c>
      <c r="H352">
        <v>37</v>
      </c>
      <c r="I352">
        <v>14</v>
      </c>
      <c r="J352">
        <v>0</v>
      </c>
      <c r="K352">
        <v>4</v>
      </c>
      <c r="L352">
        <v>4</v>
      </c>
      <c r="M352">
        <v>99</v>
      </c>
      <c r="N352">
        <v>8</v>
      </c>
      <c r="O352" s="1">
        <f>J352/G352</f>
        <v>0</v>
      </c>
      <c r="P352" s="1">
        <f>K352/H352</f>
        <v>0.10810810810810811</v>
      </c>
      <c r="Q352" s="1">
        <f>L352/I352</f>
        <v>0.2857142857142857</v>
      </c>
      <c r="R352" s="1">
        <f>N352/M352</f>
        <v>8.0808080808080815E-2</v>
      </c>
      <c r="S352" s="1">
        <f>F352/E352</f>
        <v>0.39673913043478259</v>
      </c>
    </row>
    <row r="353" spans="1:19">
      <c r="A353">
        <v>364</v>
      </c>
      <c r="B353" t="s">
        <v>397</v>
      </c>
      <c r="C353" t="s">
        <v>49</v>
      </c>
      <c r="D353">
        <v>2011</v>
      </c>
      <c r="E353">
        <v>145</v>
      </c>
      <c r="F353">
        <v>63</v>
      </c>
      <c r="G353">
        <v>37</v>
      </c>
      <c r="H353">
        <v>38</v>
      </c>
      <c r="I353">
        <v>13</v>
      </c>
      <c r="J353">
        <v>1</v>
      </c>
      <c r="K353">
        <v>2</v>
      </c>
      <c r="L353">
        <v>4</v>
      </c>
      <c r="M353">
        <v>88</v>
      </c>
      <c r="N353">
        <v>7</v>
      </c>
      <c r="O353" s="1">
        <f>J353/G353</f>
        <v>2.7027027027027029E-2</v>
      </c>
      <c r="P353" s="1">
        <f>K353/H353</f>
        <v>5.2631578947368418E-2</v>
      </c>
      <c r="Q353" s="1">
        <f>L353/I353</f>
        <v>0.30769230769230771</v>
      </c>
      <c r="R353" s="1">
        <f>N353/M353</f>
        <v>7.9545454545454544E-2</v>
      </c>
      <c r="S353" s="1">
        <f>F353/E353</f>
        <v>0.43448275862068964</v>
      </c>
    </row>
    <row r="354" spans="1:19">
      <c r="A354">
        <v>299</v>
      </c>
      <c r="B354" t="s">
        <v>352</v>
      </c>
      <c r="C354" t="s">
        <v>49</v>
      </c>
      <c r="D354">
        <v>2011</v>
      </c>
      <c r="E354">
        <v>251</v>
      </c>
      <c r="F354">
        <v>106</v>
      </c>
      <c r="G354">
        <v>70</v>
      </c>
      <c r="H354">
        <v>50</v>
      </c>
      <c r="I354">
        <v>20</v>
      </c>
      <c r="J354">
        <v>1</v>
      </c>
      <c r="K354">
        <v>4</v>
      </c>
      <c r="L354">
        <v>6</v>
      </c>
      <c r="M354">
        <v>140</v>
      </c>
      <c r="N354">
        <v>11</v>
      </c>
      <c r="O354" s="1">
        <f>J354/G354</f>
        <v>1.4285714285714285E-2</v>
      </c>
      <c r="P354" s="1">
        <f>K354/H354</f>
        <v>0.08</v>
      </c>
      <c r="Q354" s="1">
        <f>L354/I354</f>
        <v>0.3</v>
      </c>
      <c r="R354" s="1">
        <f>N354/M354</f>
        <v>7.857142857142857E-2</v>
      </c>
      <c r="S354" s="1">
        <f>F354/E354</f>
        <v>0.42231075697211157</v>
      </c>
    </row>
    <row r="355" spans="1:19">
      <c r="A355">
        <v>383</v>
      </c>
      <c r="B355" t="s">
        <v>407</v>
      </c>
      <c r="C355" t="s">
        <v>37</v>
      </c>
      <c r="D355">
        <v>2011</v>
      </c>
      <c r="E355">
        <v>105</v>
      </c>
      <c r="F355">
        <v>53</v>
      </c>
      <c r="G355">
        <v>38</v>
      </c>
      <c r="H355">
        <v>23</v>
      </c>
      <c r="I355">
        <v>16</v>
      </c>
      <c r="J355">
        <v>0</v>
      </c>
      <c r="K355">
        <v>1</v>
      </c>
      <c r="L355">
        <v>5</v>
      </c>
      <c r="M355">
        <v>77</v>
      </c>
      <c r="N355">
        <v>6</v>
      </c>
      <c r="O355" s="1">
        <f>J355/G355</f>
        <v>0</v>
      </c>
      <c r="P355" s="1">
        <f>K355/H355</f>
        <v>4.3478260869565216E-2</v>
      </c>
      <c r="Q355" s="1">
        <f>L355/I355</f>
        <v>0.3125</v>
      </c>
      <c r="R355" s="1">
        <f>N355/M355</f>
        <v>7.792207792207792E-2</v>
      </c>
      <c r="S355" s="1">
        <f>F355/E355</f>
        <v>0.50476190476190474</v>
      </c>
    </row>
    <row r="356" spans="1:19">
      <c r="A356">
        <v>275</v>
      </c>
      <c r="B356" t="s">
        <v>329</v>
      </c>
      <c r="C356" t="s">
        <v>41</v>
      </c>
      <c r="D356">
        <v>2011</v>
      </c>
      <c r="E356">
        <v>293</v>
      </c>
      <c r="F356">
        <v>131</v>
      </c>
      <c r="G356">
        <v>88</v>
      </c>
      <c r="H356">
        <v>55</v>
      </c>
      <c r="I356">
        <v>24</v>
      </c>
      <c r="J356">
        <v>2</v>
      </c>
      <c r="K356">
        <v>6</v>
      </c>
      <c r="L356">
        <v>5</v>
      </c>
      <c r="M356">
        <v>167</v>
      </c>
      <c r="N356">
        <v>13</v>
      </c>
      <c r="O356" s="1">
        <f>J356/G356</f>
        <v>2.2727272727272728E-2</v>
      </c>
      <c r="P356" s="1">
        <f>K356/H356</f>
        <v>0.10909090909090909</v>
      </c>
      <c r="Q356" s="1">
        <f>L356/I356</f>
        <v>0.20833333333333334</v>
      </c>
      <c r="R356" s="1">
        <f>N356/M356</f>
        <v>7.7844311377245512E-2</v>
      </c>
      <c r="S356" s="1">
        <f>F356/E356</f>
        <v>0.44709897610921501</v>
      </c>
    </row>
    <row r="357" spans="1:19">
      <c r="A357">
        <v>330</v>
      </c>
      <c r="B357" t="s">
        <v>376</v>
      </c>
      <c r="C357" t="s">
        <v>95</v>
      </c>
      <c r="D357">
        <v>2011</v>
      </c>
      <c r="E357">
        <v>306</v>
      </c>
      <c r="F357">
        <v>89</v>
      </c>
      <c r="G357">
        <v>49</v>
      </c>
      <c r="H357">
        <v>51</v>
      </c>
      <c r="I357">
        <v>16</v>
      </c>
      <c r="J357">
        <v>0</v>
      </c>
      <c r="K357">
        <v>4</v>
      </c>
      <c r="L357">
        <v>5</v>
      </c>
      <c r="M357">
        <v>116</v>
      </c>
      <c r="N357">
        <v>9</v>
      </c>
      <c r="O357" s="1">
        <f>J357/G357</f>
        <v>0</v>
      </c>
      <c r="P357" s="1">
        <f>K357/H357</f>
        <v>7.8431372549019607E-2</v>
      </c>
      <c r="Q357" s="1">
        <f>L357/I357</f>
        <v>0.3125</v>
      </c>
      <c r="R357" s="1">
        <f>N357/M357</f>
        <v>7.7586206896551727E-2</v>
      </c>
      <c r="S357" s="1">
        <f>F357/E357</f>
        <v>0.2908496732026144</v>
      </c>
    </row>
    <row r="358" spans="1:19">
      <c r="A358">
        <v>229</v>
      </c>
      <c r="B358" t="s">
        <v>286</v>
      </c>
      <c r="C358" t="s">
        <v>56</v>
      </c>
      <c r="D358">
        <v>2011</v>
      </c>
      <c r="E358">
        <v>343</v>
      </c>
      <c r="F358">
        <v>135</v>
      </c>
      <c r="G358">
        <v>101</v>
      </c>
      <c r="H358">
        <v>62</v>
      </c>
      <c r="I358">
        <v>33</v>
      </c>
      <c r="J358">
        <v>2</v>
      </c>
      <c r="K358">
        <v>7</v>
      </c>
      <c r="L358">
        <v>6</v>
      </c>
      <c r="M358">
        <v>196</v>
      </c>
      <c r="N358">
        <v>15</v>
      </c>
      <c r="O358" s="1">
        <f>J358/G358</f>
        <v>1.9801980198019802E-2</v>
      </c>
      <c r="P358" s="1">
        <f>K358/H358</f>
        <v>0.11290322580645161</v>
      </c>
      <c r="Q358" s="1">
        <f>L358/I358</f>
        <v>0.18181818181818182</v>
      </c>
      <c r="R358" s="1">
        <f>N358/M358</f>
        <v>7.6530612244897961E-2</v>
      </c>
      <c r="S358" s="1">
        <f>F358/E358</f>
        <v>0.39358600583090381</v>
      </c>
    </row>
    <row r="359" spans="1:19">
      <c r="A359">
        <v>378</v>
      </c>
      <c r="B359" t="s">
        <v>402</v>
      </c>
      <c r="C359" t="s">
        <v>49</v>
      </c>
      <c r="D359">
        <v>2011</v>
      </c>
      <c r="E359">
        <v>101</v>
      </c>
      <c r="F359">
        <v>57</v>
      </c>
      <c r="G359">
        <v>42</v>
      </c>
      <c r="H359">
        <v>27</v>
      </c>
      <c r="I359">
        <v>10</v>
      </c>
      <c r="J359">
        <v>2</v>
      </c>
      <c r="K359">
        <v>2</v>
      </c>
      <c r="L359">
        <v>2</v>
      </c>
      <c r="M359">
        <v>79</v>
      </c>
      <c r="N359">
        <v>6</v>
      </c>
      <c r="O359" s="1">
        <f>J359/G359</f>
        <v>4.7619047619047616E-2</v>
      </c>
      <c r="P359" s="1">
        <f>K359/H359</f>
        <v>7.407407407407407E-2</v>
      </c>
      <c r="Q359" s="1">
        <f>L359/I359</f>
        <v>0.2</v>
      </c>
      <c r="R359" s="1">
        <f>N359/M359</f>
        <v>7.5949367088607597E-2</v>
      </c>
      <c r="S359" s="1">
        <f>F359/E359</f>
        <v>0.5643564356435643</v>
      </c>
    </row>
    <row r="360" spans="1:19">
      <c r="A360">
        <v>321</v>
      </c>
      <c r="B360" t="s">
        <v>368</v>
      </c>
      <c r="C360" t="s">
        <v>95</v>
      </c>
      <c r="D360">
        <v>2011</v>
      </c>
      <c r="E360">
        <v>219</v>
      </c>
      <c r="F360">
        <v>112</v>
      </c>
      <c r="G360">
        <v>81</v>
      </c>
      <c r="H360">
        <v>50</v>
      </c>
      <c r="I360">
        <v>21</v>
      </c>
      <c r="J360">
        <v>2</v>
      </c>
      <c r="K360">
        <v>2</v>
      </c>
      <c r="L360">
        <v>6</v>
      </c>
      <c r="M360">
        <v>152</v>
      </c>
      <c r="N360">
        <v>10</v>
      </c>
      <c r="O360" s="1">
        <f>J360/G360</f>
        <v>2.4691358024691357E-2</v>
      </c>
      <c r="P360" s="1">
        <f>K360/H360</f>
        <v>0.04</v>
      </c>
      <c r="Q360" s="1">
        <f>L360/I360</f>
        <v>0.2857142857142857</v>
      </c>
      <c r="R360" s="1">
        <f>N360/M360</f>
        <v>6.5789473684210523E-2</v>
      </c>
      <c r="S360" s="1">
        <f>F360/E360</f>
        <v>0.51141552511415522</v>
      </c>
    </row>
    <row r="361" spans="1:19">
      <c r="A361">
        <v>331</v>
      </c>
      <c r="B361" t="s">
        <v>377</v>
      </c>
      <c r="C361" t="s">
        <v>85</v>
      </c>
      <c r="D361">
        <v>2011</v>
      </c>
      <c r="E361">
        <v>265</v>
      </c>
      <c r="F361">
        <v>106</v>
      </c>
      <c r="G361">
        <v>74</v>
      </c>
      <c r="H361">
        <v>48</v>
      </c>
      <c r="I361">
        <v>16</v>
      </c>
      <c r="J361">
        <v>1</v>
      </c>
      <c r="K361">
        <v>4</v>
      </c>
      <c r="L361">
        <v>4</v>
      </c>
      <c r="M361">
        <v>138</v>
      </c>
      <c r="N361">
        <v>9</v>
      </c>
      <c r="O361" s="1">
        <f>J361/G361</f>
        <v>1.3513513513513514E-2</v>
      </c>
      <c r="P361" s="1">
        <f>K361/H361</f>
        <v>8.3333333333333329E-2</v>
      </c>
      <c r="Q361" s="1">
        <f>L361/I361</f>
        <v>0.25</v>
      </c>
      <c r="R361" s="1">
        <f>N361/M361</f>
        <v>6.5217391304347824E-2</v>
      </c>
      <c r="S361" s="1">
        <f>F361/E361</f>
        <v>0.4</v>
      </c>
    </row>
    <row r="362" spans="1:19">
      <c r="A362">
        <v>408</v>
      </c>
      <c r="B362" t="s">
        <v>418</v>
      </c>
      <c r="C362" t="s">
        <v>47</v>
      </c>
      <c r="D362">
        <v>2011</v>
      </c>
      <c r="E362">
        <v>118</v>
      </c>
      <c r="F362">
        <v>46</v>
      </c>
      <c r="G362">
        <v>39</v>
      </c>
      <c r="H362">
        <v>16</v>
      </c>
      <c r="I362">
        <v>8</v>
      </c>
      <c r="J362">
        <v>0</v>
      </c>
      <c r="K362">
        <v>1</v>
      </c>
      <c r="L362">
        <v>3</v>
      </c>
      <c r="M362">
        <v>63</v>
      </c>
      <c r="N362">
        <v>4</v>
      </c>
      <c r="O362" s="1">
        <f>J362/G362</f>
        <v>0</v>
      </c>
      <c r="P362" s="1">
        <f>K362/H362</f>
        <v>6.25E-2</v>
      </c>
      <c r="Q362" s="1">
        <f>L362/I362</f>
        <v>0.375</v>
      </c>
      <c r="R362" s="1">
        <f>N362/M362</f>
        <v>6.3492063492063489E-2</v>
      </c>
      <c r="S362" s="1">
        <f>F362/E362</f>
        <v>0.38983050847457629</v>
      </c>
    </row>
    <row r="363" spans="1:19">
      <c r="A363">
        <v>412</v>
      </c>
      <c r="B363" t="s">
        <v>419</v>
      </c>
      <c r="C363" t="s">
        <v>104</v>
      </c>
      <c r="D363">
        <v>2011</v>
      </c>
      <c r="E363">
        <v>135</v>
      </c>
      <c r="F363">
        <v>51</v>
      </c>
      <c r="G363">
        <v>36</v>
      </c>
      <c r="H363">
        <v>21</v>
      </c>
      <c r="I363">
        <v>7</v>
      </c>
      <c r="J363">
        <v>0</v>
      </c>
      <c r="K363">
        <v>3</v>
      </c>
      <c r="L363">
        <v>1</v>
      </c>
      <c r="M363">
        <v>64</v>
      </c>
      <c r="N363">
        <v>4</v>
      </c>
      <c r="O363" s="1">
        <f>J363/G363</f>
        <v>0</v>
      </c>
      <c r="P363" s="1">
        <f>K363/H363</f>
        <v>0.14285714285714285</v>
      </c>
      <c r="Q363" s="1">
        <f>L363/I363</f>
        <v>0.14285714285714285</v>
      </c>
      <c r="R363" s="1">
        <f>N363/M363</f>
        <v>6.25E-2</v>
      </c>
      <c r="S363" s="1">
        <f>F363/E363</f>
        <v>0.37777777777777777</v>
      </c>
    </row>
    <row r="364" spans="1:19">
      <c r="A364">
        <v>402</v>
      </c>
      <c r="B364" t="s">
        <v>416</v>
      </c>
      <c r="C364" t="s">
        <v>60</v>
      </c>
      <c r="D364">
        <v>2011</v>
      </c>
      <c r="E364">
        <v>132</v>
      </c>
      <c r="F364">
        <v>52</v>
      </c>
      <c r="G364">
        <v>33</v>
      </c>
      <c r="H364">
        <v>28</v>
      </c>
      <c r="I364">
        <v>20</v>
      </c>
      <c r="J364">
        <v>1</v>
      </c>
      <c r="K364">
        <v>1</v>
      </c>
      <c r="L364">
        <v>3</v>
      </c>
      <c r="M364">
        <v>81</v>
      </c>
      <c r="N364">
        <v>5</v>
      </c>
      <c r="O364" s="1">
        <f>J364/G364</f>
        <v>3.0303030303030304E-2</v>
      </c>
      <c r="P364" s="1">
        <f>K364/H364</f>
        <v>3.5714285714285712E-2</v>
      </c>
      <c r="Q364" s="1">
        <f>L364/I364</f>
        <v>0.15</v>
      </c>
      <c r="R364" s="1">
        <f>N364/M364</f>
        <v>6.1728395061728392E-2</v>
      </c>
      <c r="S364" s="1">
        <f>F364/E364</f>
        <v>0.39393939393939392</v>
      </c>
    </row>
    <row r="365" spans="1:19">
      <c r="A365">
        <v>346</v>
      </c>
      <c r="B365" t="s">
        <v>387</v>
      </c>
      <c r="C365" t="s">
        <v>76</v>
      </c>
      <c r="D365">
        <v>2011</v>
      </c>
      <c r="E365">
        <v>254</v>
      </c>
      <c r="F365">
        <v>104</v>
      </c>
      <c r="G365">
        <v>70</v>
      </c>
      <c r="H365">
        <v>44</v>
      </c>
      <c r="I365">
        <v>18</v>
      </c>
      <c r="J365">
        <v>1</v>
      </c>
      <c r="K365">
        <v>5</v>
      </c>
      <c r="L365">
        <v>2</v>
      </c>
      <c r="M365">
        <v>132</v>
      </c>
      <c r="N365">
        <v>8</v>
      </c>
      <c r="O365" s="1">
        <f>J365/G365</f>
        <v>1.4285714285714285E-2</v>
      </c>
      <c r="P365" s="1">
        <f>K365/H365</f>
        <v>0.11363636363636363</v>
      </c>
      <c r="Q365" s="1">
        <f>L365/I365</f>
        <v>0.1111111111111111</v>
      </c>
      <c r="R365" s="1">
        <f>N365/M365</f>
        <v>6.0606060606060608E-2</v>
      </c>
      <c r="S365" s="1">
        <f>F365/E365</f>
        <v>0.40944881889763779</v>
      </c>
    </row>
    <row r="366" spans="1:19">
      <c r="A366">
        <v>343</v>
      </c>
      <c r="B366" t="s">
        <v>385</v>
      </c>
      <c r="C366" t="s">
        <v>51</v>
      </c>
      <c r="D366">
        <v>2011</v>
      </c>
      <c r="E366">
        <v>311</v>
      </c>
      <c r="F366">
        <v>105</v>
      </c>
      <c r="G366">
        <v>72</v>
      </c>
      <c r="H366">
        <v>45</v>
      </c>
      <c r="I366">
        <v>26</v>
      </c>
      <c r="J366">
        <v>1</v>
      </c>
      <c r="K366">
        <v>1</v>
      </c>
      <c r="L366">
        <v>6</v>
      </c>
      <c r="M366">
        <v>143</v>
      </c>
      <c r="N366">
        <v>8</v>
      </c>
      <c r="O366" s="1">
        <f>J366/G366</f>
        <v>1.3888888888888888E-2</v>
      </c>
      <c r="P366" s="1">
        <f>K366/H366</f>
        <v>2.2222222222222223E-2</v>
      </c>
      <c r="Q366" s="1">
        <f>L366/I366</f>
        <v>0.23076923076923078</v>
      </c>
      <c r="R366" s="1">
        <f>N366/M366</f>
        <v>5.5944055944055944E-2</v>
      </c>
      <c r="S366" s="1">
        <f>F366/E366</f>
        <v>0.33762057877813506</v>
      </c>
    </row>
    <row r="367" spans="1:19">
      <c r="A367">
        <v>405</v>
      </c>
      <c r="B367" t="s">
        <v>417</v>
      </c>
      <c r="C367" t="s">
        <v>93</v>
      </c>
      <c r="D367">
        <v>2011</v>
      </c>
      <c r="E367">
        <v>134</v>
      </c>
      <c r="F367">
        <v>60</v>
      </c>
      <c r="G367">
        <v>43</v>
      </c>
      <c r="H367">
        <v>23</v>
      </c>
      <c r="I367">
        <v>10</v>
      </c>
      <c r="J367">
        <v>1</v>
      </c>
      <c r="K367">
        <v>1</v>
      </c>
      <c r="L367">
        <v>2</v>
      </c>
      <c r="M367">
        <v>76</v>
      </c>
      <c r="N367">
        <v>4</v>
      </c>
      <c r="O367" s="1">
        <f>J367/G367</f>
        <v>2.3255813953488372E-2</v>
      </c>
      <c r="P367" s="1">
        <f>K367/H367</f>
        <v>4.3478260869565216E-2</v>
      </c>
      <c r="Q367" s="1">
        <f>L367/I367</f>
        <v>0.2</v>
      </c>
      <c r="R367" s="1">
        <f>N367/M367</f>
        <v>5.2631578947368418E-2</v>
      </c>
      <c r="S367" s="1">
        <f>F367/E367</f>
        <v>0.44776119402985076</v>
      </c>
    </row>
    <row r="368" spans="1:19">
      <c r="A368">
        <v>400</v>
      </c>
      <c r="B368" t="s">
        <v>415</v>
      </c>
      <c r="C368" t="s">
        <v>136</v>
      </c>
      <c r="D368">
        <v>2011</v>
      </c>
      <c r="E368">
        <v>152</v>
      </c>
      <c r="F368">
        <v>68</v>
      </c>
      <c r="G368">
        <v>54</v>
      </c>
      <c r="H368">
        <v>27</v>
      </c>
      <c r="I368">
        <v>17</v>
      </c>
      <c r="J368">
        <v>0</v>
      </c>
      <c r="K368">
        <v>1</v>
      </c>
      <c r="L368">
        <v>4</v>
      </c>
      <c r="M368">
        <v>98</v>
      </c>
      <c r="N368">
        <v>5</v>
      </c>
      <c r="O368" s="1">
        <f>J368/G368</f>
        <v>0</v>
      </c>
      <c r="P368" s="1">
        <f>K368/H368</f>
        <v>3.7037037037037035E-2</v>
      </c>
      <c r="Q368" s="1">
        <f>L368/I368</f>
        <v>0.23529411764705882</v>
      </c>
      <c r="R368" s="1">
        <f>N368/M368</f>
        <v>5.1020408163265307E-2</v>
      </c>
      <c r="S368" s="1">
        <f>F368/E368</f>
        <v>0.44736842105263158</v>
      </c>
    </row>
    <row r="369" spans="1:19">
      <c r="A369">
        <v>449</v>
      </c>
      <c r="B369" t="s">
        <v>420</v>
      </c>
      <c r="C369" t="s">
        <v>58</v>
      </c>
      <c r="D369">
        <v>2011</v>
      </c>
      <c r="E369">
        <v>103</v>
      </c>
      <c r="F369">
        <v>56</v>
      </c>
      <c r="G369">
        <v>38</v>
      </c>
      <c r="H369">
        <v>24</v>
      </c>
      <c r="I369">
        <v>10</v>
      </c>
      <c r="J369">
        <v>0</v>
      </c>
      <c r="K369">
        <v>1</v>
      </c>
      <c r="L369">
        <v>2</v>
      </c>
      <c r="M369">
        <v>72</v>
      </c>
      <c r="N369">
        <v>3</v>
      </c>
      <c r="O369" s="1">
        <f>J369/G369</f>
        <v>0</v>
      </c>
      <c r="P369" s="1">
        <f>K369/H369</f>
        <v>4.1666666666666664E-2</v>
      </c>
      <c r="Q369" s="1">
        <f>L369/I369</f>
        <v>0.2</v>
      </c>
      <c r="R369" s="1">
        <f>N369/M369</f>
        <v>4.1666666666666664E-2</v>
      </c>
      <c r="S369" s="1">
        <f>F369/E369</f>
        <v>0.5436893203883495</v>
      </c>
    </row>
    <row r="370" spans="1:19">
      <c r="A370">
        <v>384</v>
      </c>
      <c r="B370" t="s">
        <v>408</v>
      </c>
      <c r="C370" t="s">
        <v>97</v>
      </c>
      <c r="D370">
        <v>2011</v>
      </c>
      <c r="E370">
        <v>237</v>
      </c>
      <c r="F370">
        <v>108</v>
      </c>
      <c r="G370">
        <v>81</v>
      </c>
      <c r="H370">
        <v>51</v>
      </c>
      <c r="I370">
        <v>20</v>
      </c>
      <c r="J370">
        <v>0</v>
      </c>
      <c r="K370">
        <v>5</v>
      </c>
      <c r="L370">
        <v>1</v>
      </c>
      <c r="M370">
        <v>152</v>
      </c>
      <c r="N370">
        <v>6</v>
      </c>
      <c r="O370" s="1">
        <f>J370/G370</f>
        <v>0</v>
      </c>
      <c r="P370" s="1">
        <f>K370/H370</f>
        <v>9.8039215686274508E-2</v>
      </c>
      <c r="Q370" s="1">
        <f>L370/I370</f>
        <v>0.05</v>
      </c>
      <c r="R370" s="1">
        <f>N370/M370</f>
        <v>3.9473684210526314E-2</v>
      </c>
      <c r="S370" s="1">
        <f>F370/E370</f>
        <v>0.45569620253164556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20" sqref="A20:XFD20"/>
    </sheetView>
  </sheetViews>
  <sheetFormatPr baseColWidth="10" defaultRowHeight="15" x14ac:dyDescent="0"/>
  <cols>
    <col min="1" max="1" width="5.83203125" bestFit="1" customWidth="1"/>
    <col min="2" max="5" width="8.1640625" bestFit="1" customWidth="1"/>
    <col min="6" max="9" width="7.1640625" bestFit="1" customWidth="1"/>
    <col min="10" max="10" width="8.1640625" bestFit="1" customWidth="1"/>
    <col min="11" max="11" width="7.1640625" bestFit="1" customWidth="1"/>
    <col min="12" max="14" width="6.5" bestFit="1" customWidth="1"/>
    <col min="15" max="15" width="5.6640625" bestFit="1" customWidth="1"/>
    <col min="16" max="16" width="8" bestFit="1" customWidth="1"/>
    <col min="17" max="19" width="6" bestFit="1" customWidth="1"/>
    <col min="20" max="20" width="5.5" bestFit="1" customWidth="1"/>
  </cols>
  <sheetData>
    <row r="1" spans="1:20" s="7" customFormat="1">
      <c r="A1" s="9" t="s">
        <v>434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35</v>
      </c>
      <c r="Q1" s="10" t="s">
        <v>435</v>
      </c>
      <c r="R1" s="10" t="s">
        <v>436</v>
      </c>
      <c r="S1" s="10" t="s">
        <v>437</v>
      </c>
      <c r="T1" s="10" t="s">
        <v>438</v>
      </c>
    </row>
    <row r="2" spans="1:20">
      <c r="A2" s="15" t="s">
        <v>62</v>
      </c>
      <c r="B2" s="18">
        <v>3283</v>
      </c>
      <c r="C2" s="19">
        <v>1532</v>
      </c>
      <c r="D2" s="18">
        <v>1078</v>
      </c>
      <c r="E2" s="24">
        <v>727</v>
      </c>
      <c r="F2" s="19">
        <v>363</v>
      </c>
      <c r="G2" s="18">
        <v>51</v>
      </c>
      <c r="H2" s="24">
        <v>113</v>
      </c>
      <c r="I2" s="19">
        <v>131</v>
      </c>
      <c r="J2" s="18">
        <v>2168</v>
      </c>
      <c r="K2" s="19">
        <v>295</v>
      </c>
      <c r="L2" s="26">
        <f>G2/D2</f>
        <v>4.7309833024118737E-2</v>
      </c>
      <c r="M2" s="27">
        <f>H2/E2</f>
        <v>0.15543328748280605</v>
      </c>
      <c r="N2" s="28">
        <f>I2/F2</f>
        <v>0.3608815426997245</v>
      </c>
      <c r="O2" s="26">
        <f>K2/J2</f>
        <v>0.136070110701107</v>
      </c>
      <c r="P2" s="28">
        <f>C2/B2</f>
        <v>0.46664636003655191</v>
      </c>
      <c r="Q2" s="35">
        <f>L2/$L$32*100</f>
        <v>94.738877290558861</v>
      </c>
      <c r="R2" s="36">
        <f>M2/$M$32*100</f>
        <v>99.539944453213664</v>
      </c>
      <c r="S2" s="37">
        <f>N2/$N$32*100</f>
        <v>98.449054447312108</v>
      </c>
      <c r="T2" s="44">
        <f>O2/$O$32*100</f>
        <v>97.307862382501753</v>
      </c>
    </row>
    <row r="3" spans="1:20">
      <c r="A3" s="16" t="s">
        <v>54</v>
      </c>
      <c r="B3" s="20">
        <v>3128</v>
      </c>
      <c r="C3" s="21">
        <v>1458</v>
      </c>
      <c r="D3" s="20">
        <v>991</v>
      </c>
      <c r="E3" s="6">
        <v>667</v>
      </c>
      <c r="F3" s="21">
        <v>353</v>
      </c>
      <c r="G3" s="20">
        <v>44</v>
      </c>
      <c r="H3" s="6">
        <v>114</v>
      </c>
      <c r="I3" s="21">
        <v>135</v>
      </c>
      <c r="J3" s="20">
        <v>2011</v>
      </c>
      <c r="K3" s="21">
        <v>293</v>
      </c>
      <c r="L3" s="29">
        <f>G3/D3</f>
        <v>4.4399596367305755E-2</v>
      </c>
      <c r="M3" s="30">
        <f>H3/E3</f>
        <v>0.17091454272863568</v>
      </c>
      <c r="N3" s="31">
        <f>I3/F3</f>
        <v>0.38243626062322944</v>
      </c>
      <c r="O3" s="29">
        <f>K3/J3</f>
        <v>0.14569865738438587</v>
      </c>
      <c r="P3" s="31">
        <f>C3/B3</f>
        <v>0.46611253196930946</v>
      </c>
      <c r="Q3" s="38">
        <f>L3/$L$32*100</f>
        <v>88.911070767214511</v>
      </c>
      <c r="R3" s="39">
        <f>M3/$M$32*100</f>
        <v>109.45418684100572</v>
      </c>
      <c r="S3" s="40">
        <f>N3/$N$32*100</f>
        <v>104.32921551781955</v>
      </c>
      <c r="T3" s="45">
        <f>O3/$O$32*100</f>
        <v>104.19352809389426</v>
      </c>
    </row>
    <row r="4" spans="1:20">
      <c r="A4" s="16" t="s">
        <v>37</v>
      </c>
      <c r="B4" s="20">
        <v>3314</v>
      </c>
      <c r="C4" s="21">
        <v>1543</v>
      </c>
      <c r="D4" s="20">
        <v>1069</v>
      </c>
      <c r="E4" s="6">
        <v>723</v>
      </c>
      <c r="F4" s="21">
        <v>415</v>
      </c>
      <c r="G4" s="20">
        <v>61</v>
      </c>
      <c r="H4" s="6">
        <v>120</v>
      </c>
      <c r="I4" s="21">
        <v>149</v>
      </c>
      <c r="J4" s="20">
        <v>2207</v>
      </c>
      <c r="K4" s="21">
        <v>330</v>
      </c>
      <c r="L4" s="29">
        <f>G4/D4</f>
        <v>5.7062675397567819E-2</v>
      </c>
      <c r="M4" s="30">
        <f>H4/E4</f>
        <v>0.16597510373443983</v>
      </c>
      <c r="N4" s="31">
        <f>I4/F4</f>
        <v>0.35903614457831323</v>
      </c>
      <c r="O4" s="29">
        <f>K4/J4</f>
        <v>0.14952424105120071</v>
      </c>
      <c r="P4" s="31">
        <f>C4/B4</f>
        <v>0.46560048280024141</v>
      </c>
      <c r="Q4" s="38">
        <f>L4/$L$32*100</f>
        <v>114.26913723422238</v>
      </c>
      <c r="R4" s="39">
        <f>M4/$M$32*100</f>
        <v>106.29095526381424</v>
      </c>
      <c r="S4" s="40">
        <f>N4/$N$32*100</f>
        <v>97.94562692709961</v>
      </c>
      <c r="T4" s="45">
        <f>O4/$O$32*100</f>
        <v>106.92931898187901</v>
      </c>
    </row>
    <row r="5" spans="1:20">
      <c r="A5" s="16" t="s">
        <v>58</v>
      </c>
      <c r="B5" s="20">
        <v>3335</v>
      </c>
      <c r="C5" s="21">
        <v>1525</v>
      </c>
      <c r="D5" s="20">
        <v>1004</v>
      </c>
      <c r="E5" s="6">
        <v>658</v>
      </c>
      <c r="F5" s="21">
        <v>411</v>
      </c>
      <c r="G5" s="20">
        <v>51</v>
      </c>
      <c r="H5" s="6">
        <v>112</v>
      </c>
      <c r="I5" s="21">
        <v>149</v>
      </c>
      <c r="J5" s="20">
        <v>2073</v>
      </c>
      <c r="K5" s="21">
        <v>312</v>
      </c>
      <c r="L5" s="29">
        <f>G5/D5</f>
        <v>5.0796812749003988E-2</v>
      </c>
      <c r="M5" s="30">
        <f>H5/E5</f>
        <v>0.1702127659574468</v>
      </c>
      <c r="N5" s="31">
        <f>I5/F5</f>
        <v>0.36253041362530414</v>
      </c>
      <c r="O5" s="29">
        <f>K5/J5</f>
        <v>0.15050651230101303</v>
      </c>
      <c r="P5" s="31">
        <f>C5/B5</f>
        <v>0.4572713643178411</v>
      </c>
      <c r="Q5" s="38">
        <f>L5/$L$32*100</f>
        <v>101.72162322631719</v>
      </c>
      <c r="R5" s="39">
        <f>M5/$M$32*100</f>
        <v>109.00476688757121</v>
      </c>
      <c r="S5" s="40">
        <f>N5/$N$32*100</f>
        <v>98.898869038312256</v>
      </c>
      <c r="T5" s="45">
        <f>O5/$O$32*100</f>
        <v>107.63177093923049</v>
      </c>
    </row>
    <row r="6" spans="1:20">
      <c r="A6" s="16" t="s">
        <v>81</v>
      </c>
      <c r="B6" s="20">
        <v>3130</v>
      </c>
      <c r="C6" s="21">
        <v>1427</v>
      </c>
      <c r="D6" s="20">
        <v>992</v>
      </c>
      <c r="E6" s="6">
        <v>646</v>
      </c>
      <c r="F6" s="21">
        <v>308</v>
      </c>
      <c r="G6" s="20">
        <v>47</v>
      </c>
      <c r="H6" s="6">
        <v>128</v>
      </c>
      <c r="I6" s="21">
        <v>127</v>
      </c>
      <c r="J6" s="20">
        <v>1946</v>
      </c>
      <c r="K6" s="21">
        <v>302</v>
      </c>
      <c r="L6" s="29">
        <f>G6/D6</f>
        <v>4.7379032258064516E-2</v>
      </c>
      <c r="M6" s="30">
        <f>H6/E6</f>
        <v>0.19814241486068113</v>
      </c>
      <c r="N6" s="31">
        <f>I6/F6</f>
        <v>0.41233766233766234</v>
      </c>
      <c r="O6" s="29">
        <f>K6/J6</f>
        <v>0.15519013360739981</v>
      </c>
      <c r="P6" s="31">
        <f>C6/B6</f>
        <v>0.45591054313099044</v>
      </c>
      <c r="Q6" s="38">
        <f>L6/$L$32*100</f>
        <v>94.877450126570523</v>
      </c>
      <c r="R6" s="39">
        <f>M6/$M$32*100</f>
        <v>126.89099798677022</v>
      </c>
      <c r="S6" s="40">
        <f>N6/$N$32*100</f>
        <v>112.48636510051394</v>
      </c>
      <c r="T6" s="45">
        <f>O6/$O$32*100</f>
        <v>110.98117056259633</v>
      </c>
    </row>
    <row r="7" spans="1:20">
      <c r="A7" s="16" t="s">
        <v>41</v>
      </c>
      <c r="B7" s="20">
        <v>3164</v>
      </c>
      <c r="C7" s="21">
        <v>1440</v>
      </c>
      <c r="D7" s="20">
        <v>929</v>
      </c>
      <c r="E7" s="6">
        <v>647</v>
      </c>
      <c r="F7" s="21">
        <v>336</v>
      </c>
      <c r="G7" s="20">
        <v>62</v>
      </c>
      <c r="H7" s="6">
        <v>119</v>
      </c>
      <c r="I7" s="21">
        <v>118</v>
      </c>
      <c r="J7" s="20">
        <v>1912</v>
      </c>
      <c r="K7" s="21">
        <v>299</v>
      </c>
      <c r="L7" s="29">
        <f>G7/D7</f>
        <v>6.6738428417653387E-2</v>
      </c>
      <c r="M7" s="30">
        <f>H7/E7</f>
        <v>0.18392581143740341</v>
      </c>
      <c r="N7" s="31">
        <f>I7/F7</f>
        <v>0.35119047619047616</v>
      </c>
      <c r="O7" s="29">
        <f>K7/J7</f>
        <v>0.15638075313807531</v>
      </c>
      <c r="P7" s="31">
        <f>C7/B7</f>
        <v>0.45512010113780027</v>
      </c>
      <c r="Q7" s="38">
        <f>L7/$L$32*100</f>
        <v>133.64502422152836</v>
      </c>
      <c r="R7" s="39">
        <f>M7/$M$32*100</f>
        <v>117.78664242700654</v>
      </c>
      <c r="S7" s="40">
        <f>N7/$N$32*100</f>
        <v>95.805316207655551</v>
      </c>
      <c r="T7" s="45">
        <f>O7/$O$32*100</f>
        <v>111.83261869359245</v>
      </c>
    </row>
    <row r="8" spans="1:20">
      <c r="A8" s="16" t="s">
        <v>51</v>
      </c>
      <c r="B8" s="20">
        <v>2754</v>
      </c>
      <c r="C8" s="21">
        <v>1252</v>
      </c>
      <c r="D8" s="20">
        <v>867</v>
      </c>
      <c r="E8" s="6">
        <v>575</v>
      </c>
      <c r="F8" s="21">
        <v>303</v>
      </c>
      <c r="G8" s="20">
        <v>34</v>
      </c>
      <c r="H8" s="6">
        <v>76</v>
      </c>
      <c r="I8" s="21">
        <v>114</v>
      </c>
      <c r="J8" s="20">
        <v>1745</v>
      </c>
      <c r="K8" s="21">
        <v>224</v>
      </c>
      <c r="L8" s="29">
        <f>G8/D8</f>
        <v>3.9215686274509803E-2</v>
      </c>
      <c r="M8" s="30">
        <f>H8/E8</f>
        <v>0.13217391304347825</v>
      </c>
      <c r="N8" s="31">
        <f>I8/F8</f>
        <v>0.37623762376237624</v>
      </c>
      <c r="O8" s="29">
        <f>K8/J8</f>
        <v>0.12836676217765042</v>
      </c>
      <c r="P8" s="31">
        <f>C8/B8</f>
        <v>0.45461147421931736</v>
      </c>
      <c r="Q8" s="38">
        <f>L8/$L$32*100</f>
        <v>78.530188173181443</v>
      </c>
      <c r="R8" s="39">
        <f>M8/$M$32*100</f>
        <v>84.644571157044425</v>
      </c>
      <c r="S8" s="40">
        <f>N8/$N$32*100</f>
        <v>102.6382175985355</v>
      </c>
      <c r="T8" s="45">
        <f>O8/$O$32*100</f>
        <v>91.79896425533309</v>
      </c>
    </row>
    <row r="9" spans="1:20">
      <c r="A9" s="16" t="s">
        <v>95</v>
      </c>
      <c r="B9" s="20">
        <v>3112</v>
      </c>
      <c r="C9" s="21">
        <v>1399</v>
      </c>
      <c r="D9" s="20">
        <v>978</v>
      </c>
      <c r="E9" s="6">
        <v>600</v>
      </c>
      <c r="F9" s="21">
        <v>324</v>
      </c>
      <c r="G9" s="20">
        <v>53</v>
      </c>
      <c r="H9" s="6">
        <v>85</v>
      </c>
      <c r="I9" s="21">
        <v>114</v>
      </c>
      <c r="J9" s="20">
        <v>1902</v>
      </c>
      <c r="K9" s="21">
        <v>252</v>
      </c>
      <c r="L9" s="29">
        <f>G9/D9</f>
        <v>5.4192229038854803E-2</v>
      </c>
      <c r="M9" s="30">
        <f>H9/E9</f>
        <v>0.14166666666666666</v>
      </c>
      <c r="N9" s="31">
        <f>I9/F9</f>
        <v>0.35185185185185186</v>
      </c>
      <c r="O9" s="29">
        <f>K9/J9</f>
        <v>0.13249211356466878</v>
      </c>
      <c r="P9" s="31">
        <f>C9/B9</f>
        <v>0.44955012853470439</v>
      </c>
      <c r="Q9" s="38">
        <f>L9/$L$32*100</f>
        <v>108.5210115706081</v>
      </c>
      <c r="R9" s="39">
        <f>M9/$M$32*100</f>
        <v>90.723759107468112</v>
      </c>
      <c r="S9" s="40">
        <f>N9/$N$32*100</f>
        <v>95.985740531963756</v>
      </c>
      <c r="T9" s="45">
        <f>O9/$O$32*100</f>
        <v>94.749128130258043</v>
      </c>
    </row>
    <row r="10" spans="1:20">
      <c r="A10" s="16" t="s">
        <v>66</v>
      </c>
      <c r="B10" s="20">
        <v>3111</v>
      </c>
      <c r="C10" s="21">
        <v>1397</v>
      </c>
      <c r="D10" s="20">
        <v>958</v>
      </c>
      <c r="E10" s="6">
        <v>646</v>
      </c>
      <c r="F10" s="21">
        <v>308</v>
      </c>
      <c r="G10" s="20">
        <v>71</v>
      </c>
      <c r="H10" s="6">
        <v>93</v>
      </c>
      <c r="I10" s="21">
        <v>126</v>
      </c>
      <c r="J10" s="20">
        <v>1912</v>
      </c>
      <c r="K10" s="21">
        <v>290</v>
      </c>
      <c r="L10" s="29">
        <f>G10/D10</f>
        <v>7.4112734864300631E-2</v>
      </c>
      <c r="M10" s="30">
        <f>H10/E10</f>
        <v>0.14396284829721362</v>
      </c>
      <c r="N10" s="31">
        <f>I10/F10</f>
        <v>0.40909090909090912</v>
      </c>
      <c r="O10" s="29">
        <f>K10/J10</f>
        <v>0.15167364016736401</v>
      </c>
      <c r="P10" s="31">
        <f>C10/B10</f>
        <v>0.44905175184828028</v>
      </c>
      <c r="Q10" s="38">
        <f>L10/$L$32*100</f>
        <v>148.41221888052715</v>
      </c>
      <c r="R10" s="39">
        <f>M10/$M$32*100</f>
        <v>92.194240724762722</v>
      </c>
      <c r="S10" s="40">
        <f>N10/$N$32*100</f>
        <v>111.60064569027367</v>
      </c>
      <c r="T10" s="45">
        <f>O10/$O$32*100</f>
        <v>108.4664194687017</v>
      </c>
    </row>
    <row r="11" spans="1:20">
      <c r="A11" s="16" t="s">
        <v>90</v>
      </c>
      <c r="B11" s="20">
        <v>2979</v>
      </c>
      <c r="C11" s="21">
        <v>1332</v>
      </c>
      <c r="D11" s="20">
        <v>881</v>
      </c>
      <c r="E11" s="6">
        <v>628</v>
      </c>
      <c r="F11" s="21">
        <v>314</v>
      </c>
      <c r="G11" s="20">
        <v>41</v>
      </c>
      <c r="H11" s="6">
        <v>83</v>
      </c>
      <c r="I11" s="21">
        <v>108</v>
      </c>
      <c r="J11" s="20">
        <v>1823</v>
      </c>
      <c r="K11" s="21">
        <v>232</v>
      </c>
      <c r="L11" s="29">
        <f>G11/D11</f>
        <v>4.6538024971623154E-2</v>
      </c>
      <c r="M11" s="30">
        <f>H11/E11</f>
        <v>0.1321656050955414</v>
      </c>
      <c r="N11" s="31">
        <f>I11/F11</f>
        <v>0.34394904458598724</v>
      </c>
      <c r="O11" s="29">
        <f>K11/J11</f>
        <v>0.12726275370268789</v>
      </c>
      <c r="P11" s="31">
        <f>C11/B11</f>
        <v>0.44712990936555891</v>
      </c>
      <c r="Q11" s="38">
        <f>L11/$L$32*100</f>
        <v>93.193316384859472</v>
      </c>
      <c r="R11" s="39">
        <f>M11/$M$32*100</f>
        <v>84.639250722216417</v>
      </c>
      <c r="S11" s="40">
        <f>N11/$N$32*100</f>
        <v>93.82984223640841</v>
      </c>
      <c r="T11" s="45">
        <f>O11/$O$32*100</f>
        <v>91.009454316690153</v>
      </c>
    </row>
    <row r="12" spans="1:20">
      <c r="A12" s="16" t="s">
        <v>39</v>
      </c>
      <c r="B12" s="20">
        <v>2971</v>
      </c>
      <c r="C12" s="21">
        <v>1319</v>
      </c>
      <c r="D12" s="20">
        <v>922</v>
      </c>
      <c r="E12" s="6">
        <v>609</v>
      </c>
      <c r="F12" s="21">
        <v>353</v>
      </c>
      <c r="G12" s="20">
        <v>50</v>
      </c>
      <c r="H12" s="6">
        <v>103</v>
      </c>
      <c r="I12" s="21">
        <v>119</v>
      </c>
      <c r="J12" s="20">
        <v>1884</v>
      </c>
      <c r="K12" s="21">
        <v>272</v>
      </c>
      <c r="L12" s="29">
        <f>G12/D12</f>
        <v>5.4229934924078092E-2</v>
      </c>
      <c r="M12" s="30">
        <f>H12/E12</f>
        <v>0.16912972085385877</v>
      </c>
      <c r="N12" s="31">
        <f>I12/F12</f>
        <v>0.33711048158640228</v>
      </c>
      <c r="O12" s="29">
        <f>K12/J12</f>
        <v>0.14437367303609341</v>
      </c>
      <c r="P12" s="31">
        <f>C12/B12</f>
        <v>0.44395826321104004</v>
      </c>
      <c r="Q12" s="38">
        <f>L12/$L$32*100</f>
        <v>108.59651835228452</v>
      </c>
      <c r="R12" s="39">
        <f>M12/$M$32*100</f>
        <v>108.31118154817985</v>
      </c>
      <c r="S12" s="40">
        <f>N12/$N$32*100</f>
        <v>91.964271456448358</v>
      </c>
      <c r="T12" s="45">
        <f>O12/$O$32*100</f>
        <v>103.24599160731181</v>
      </c>
    </row>
    <row r="13" spans="1:20">
      <c r="A13" s="16" t="s">
        <v>49</v>
      </c>
      <c r="B13" s="20">
        <v>3156</v>
      </c>
      <c r="C13" s="21">
        <v>1399</v>
      </c>
      <c r="D13" s="20">
        <v>922</v>
      </c>
      <c r="E13" s="6">
        <v>672</v>
      </c>
      <c r="F13" s="21">
        <v>307</v>
      </c>
      <c r="G13" s="20">
        <v>38</v>
      </c>
      <c r="H13" s="6">
        <v>112</v>
      </c>
      <c r="I13" s="21">
        <v>123</v>
      </c>
      <c r="J13" s="20">
        <v>1901</v>
      </c>
      <c r="K13" s="21">
        <v>273</v>
      </c>
      <c r="L13" s="29">
        <f>G13/D13</f>
        <v>4.1214750542299353E-2</v>
      </c>
      <c r="M13" s="30">
        <f>H13/E13</f>
        <v>0.16666666666666666</v>
      </c>
      <c r="N13" s="31">
        <f>I13/F13</f>
        <v>0.40065146579804561</v>
      </c>
      <c r="O13" s="29">
        <f>K13/J13</f>
        <v>0.14360862703840085</v>
      </c>
      <c r="P13" s="31">
        <f>C13/B13</f>
        <v>0.44328263624841574</v>
      </c>
      <c r="Q13" s="38">
        <f>L13/$L$32*100</f>
        <v>82.533353947736245</v>
      </c>
      <c r="R13" s="39">
        <f>M13/$M$32*100</f>
        <v>106.73383424408014</v>
      </c>
      <c r="S13" s="40">
        <f>N13/$N$32*100</f>
        <v>109.29835223955141</v>
      </c>
      <c r="T13" s="45">
        <f>O13/$O$32*100</f>
        <v>102.69888401493779</v>
      </c>
    </row>
    <row r="14" spans="1:20">
      <c r="A14" s="16" t="s">
        <v>76</v>
      </c>
      <c r="B14" s="20">
        <v>2883</v>
      </c>
      <c r="C14" s="21">
        <v>1264</v>
      </c>
      <c r="D14" s="20">
        <v>849</v>
      </c>
      <c r="E14" s="6">
        <v>584</v>
      </c>
      <c r="F14" s="21">
        <v>308</v>
      </c>
      <c r="G14" s="20">
        <v>38</v>
      </c>
      <c r="H14" s="6">
        <v>97</v>
      </c>
      <c r="I14" s="21">
        <v>111</v>
      </c>
      <c r="J14" s="20">
        <v>1741</v>
      </c>
      <c r="K14" s="21">
        <v>246</v>
      </c>
      <c r="L14" s="29">
        <f>G14/D14</f>
        <v>4.47585394581861E-2</v>
      </c>
      <c r="M14" s="30">
        <f>H14/E14</f>
        <v>0.1660958904109589</v>
      </c>
      <c r="N14" s="31">
        <f>I14/F14</f>
        <v>0.36038961038961037</v>
      </c>
      <c r="O14" s="29">
        <f>K14/J14</f>
        <v>0.14129810453762207</v>
      </c>
      <c r="P14" s="31">
        <f>C14/B14</f>
        <v>0.43843218869233436</v>
      </c>
      <c r="Q14" s="38">
        <f>L14/$L$32*100</f>
        <v>89.629861413207081</v>
      </c>
      <c r="R14" s="39">
        <f>M14/$M$32*100</f>
        <v>106.36830741447712</v>
      </c>
      <c r="S14" s="40">
        <f>N14/$N$32*100</f>
        <v>98.314854536669642</v>
      </c>
      <c r="T14" s="45">
        <f>O14/$O$32*100</f>
        <v>101.04655930983539</v>
      </c>
    </row>
    <row r="15" spans="1:20">
      <c r="A15" s="16" t="s">
        <v>64</v>
      </c>
      <c r="B15" s="20">
        <v>3363</v>
      </c>
      <c r="C15" s="21">
        <v>1469</v>
      </c>
      <c r="D15" s="20">
        <v>1048</v>
      </c>
      <c r="E15" s="6">
        <v>708</v>
      </c>
      <c r="F15" s="21">
        <v>340</v>
      </c>
      <c r="G15" s="20">
        <v>57</v>
      </c>
      <c r="H15" s="6">
        <v>109</v>
      </c>
      <c r="I15" s="21">
        <v>138</v>
      </c>
      <c r="J15" s="20">
        <v>2096</v>
      </c>
      <c r="K15" s="21">
        <v>304</v>
      </c>
      <c r="L15" s="29">
        <f>G15/D15</f>
        <v>5.4389312977099237E-2</v>
      </c>
      <c r="M15" s="30">
        <f>H15/E15</f>
        <v>0.153954802259887</v>
      </c>
      <c r="N15" s="31">
        <f>I15/F15</f>
        <v>0.40588235294117647</v>
      </c>
      <c r="O15" s="29">
        <f>K15/J15</f>
        <v>0.14503816793893129</v>
      </c>
      <c r="P15" s="31">
        <f>C15/B15</f>
        <v>0.43681236990782041</v>
      </c>
      <c r="Q15" s="38">
        <f>L15/$L$32*100</f>
        <v>108.91567605889239</v>
      </c>
      <c r="R15" s="39">
        <f>M15/$M$32*100</f>
        <v>98.593118072921484</v>
      </c>
      <c r="S15" s="40">
        <f>N15/$N$32*100</f>
        <v>110.72534650838915</v>
      </c>
      <c r="T15" s="45">
        <f>O15/$O$32*100</f>
        <v>103.72119206262163</v>
      </c>
    </row>
    <row r="16" spans="1:20">
      <c r="A16" s="16" t="s">
        <v>88</v>
      </c>
      <c r="B16" s="20">
        <v>3036</v>
      </c>
      <c r="C16" s="21">
        <v>1324</v>
      </c>
      <c r="D16" s="20">
        <v>900</v>
      </c>
      <c r="E16" s="6">
        <v>599</v>
      </c>
      <c r="F16" s="21">
        <v>291</v>
      </c>
      <c r="G16" s="20">
        <v>35</v>
      </c>
      <c r="H16" s="6">
        <v>92</v>
      </c>
      <c r="I16" s="21">
        <v>120</v>
      </c>
      <c r="J16" s="20">
        <v>1790</v>
      </c>
      <c r="K16" s="21">
        <v>247</v>
      </c>
      <c r="L16" s="29">
        <f>G16/D16</f>
        <v>3.888888888888889E-2</v>
      </c>
      <c r="M16" s="30">
        <f>H16/E16</f>
        <v>0.15358931552587646</v>
      </c>
      <c r="N16" s="31">
        <f>I16/F16</f>
        <v>0.41237113402061853</v>
      </c>
      <c r="O16" s="29">
        <f>K16/J16</f>
        <v>0.13798882681564245</v>
      </c>
      <c r="P16" s="31">
        <f>C16/B16</f>
        <v>0.43610013175230566</v>
      </c>
      <c r="Q16" s="38">
        <f>L16/$L$32*100</f>
        <v>77.875769938404929</v>
      </c>
      <c r="R16" s="39">
        <f>M16/$M$32*100</f>
        <v>98.35905927000374</v>
      </c>
      <c r="S16" s="40">
        <f>N16/$N$32*100</f>
        <v>112.49549622845454</v>
      </c>
      <c r="T16" s="45">
        <f>O16/$O$32*100</f>
        <v>98.679994459577998</v>
      </c>
    </row>
    <row r="17" spans="1:20">
      <c r="A17" s="16" t="s">
        <v>121</v>
      </c>
      <c r="B17" s="20">
        <v>3272</v>
      </c>
      <c r="C17" s="21">
        <v>1425</v>
      </c>
      <c r="D17" s="20">
        <v>906</v>
      </c>
      <c r="E17" s="6">
        <v>655</v>
      </c>
      <c r="F17" s="21">
        <v>327</v>
      </c>
      <c r="G17" s="20">
        <v>43</v>
      </c>
      <c r="H17" s="6">
        <v>99</v>
      </c>
      <c r="I17" s="21">
        <v>106</v>
      </c>
      <c r="J17" s="20">
        <v>1888</v>
      </c>
      <c r="K17" s="21">
        <v>248</v>
      </c>
      <c r="L17" s="29">
        <f>G17/D17</f>
        <v>4.7461368653421633E-2</v>
      </c>
      <c r="M17" s="30">
        <f>H17/E17</f>
        <v>0.15114503816793892</v>
      </c>
      <c r="N17" s="31">
        <f>I17/F17</f>
        <v>0.32415902140672781</v>
      </c>
      <c r="O17" s="29">
        <f>K17/J17</f>
        <v>0.13135593220338984</v>
      </c>
      <c r="P17" s="31">
        <f>C17/B17</f>
        <v>0.43551344743276282</v>
      </c>
      <c r="Q17" s="38">
        <f>L17/$L$32*100</f>
        <v>95.042330388403357</v>
      </c>
      <c r="R17" s="39">
        <f>M17/$M$32*100</f>
        <v>96.793736703791751</v>
      </c>
      <c r="S17" s="40">
        <f>N17/$N$32*100</f>
        <v>88.431092677444155</v>
      </c>
      <c r="T17" s="45">
        <f>O17/$O$32*100</f>
        <v>93.93661038499252</v>
      </c>
    </row>
    <row r="18" spans="1:20">
      <c r="A18" s="16" t="s">
        <v>104</v>
      </c>
      <c r="B18" s="20">
        <v>3048</v>
      </c>
      <c r="C18" s="21">
        <v>1327</v>
      </c>
      <c r="D18" s="20">
        <v>854</v>
      </c>
      <c r="E18" s="6">
        <v>626</v>
      </c>
      <c r="F18" s="21">
        <v>310</v>
      </c>
      <c r="G18" s="20">
        <v>33</v>
      </c>
      <c r="H18" s="6">
        <v>97</v>
      </c>
      <c r="I18" s="21">
        <v>104</v>
      </c>
      <c r="J18" s="20">
        <v>1790</v>
      </c>
      <c r="K18" s="21">
        <v>234</v>
      </c>
      <c r="L18" s="29">
        <f>G18/D18</f>
        <v>3.864168618266979E-2</v>
      </c>
      <c r="M18" s="30">
        <f>H18/E18</f>
        <v>0.15495207667731628</v>
      </c>
      <c r="N18" s="31">
        <f>I18/F18</f>
        <v>0.33548387096774196</v>
      </c>
      <c r="O18" s="29">
        <f>K18/J18</f>
        <v>0.13072625698324022</v>
      </c>
      <c r="P18" s="31">
        <f>C18/B18</f>
        <v>0.43536745406824146</v>
      </c>
      <c r="Q18" s="38">
        <f>L18/$L$32*100</f>
        <v>77.380741624979137</v>
      </c>
      <c r="R18" s="39">
        <f>M18/$M$32*100</f>
        <v>99.231775607116035</v>
      </c>
      <c r="S18" s="40">
        <f>N18/$N$32*100</f>
        <v>91.520529512310446</v>
      </c>
      <c r="T18" s="45">
        <f>O18/$O$32*100</f>
        <v>93.486310540652852</v>
      </c>
    </row>
    <row r="19" spans="1:20">
      <c r="A19" s="16" t="s">
        <v>56</v>
      </c>
      <c r="B19" s="20">
        <v>3395</v>
      </c>
      <c r="C19" s="21">
        <v>1475</v>
      </c>
      <c r="D19" s="20">
        <v>1067</v>
      </c>
      <c r="E19" s="6">
        <v>668</v>
      </c>
      <c r="F19" s="21">
        <v>336</v>
      </c>
      <c r="G19" s="20">
        <v>48</v>
      </c>
      <c r="H19" s="6">
        <v>97</v>
      </c>
      <c r="I19" s="21">
        <v>109</v>
      </c>
      <c r="J19" s="20">
        <v>2071</v>
      </c>
      <c r="K19" s="21">
        <v>254</v>
      </c>
      <c r="L19" s="29">
        <f>G19/D19</f>
        <v>4.4985941893158389E-2</v>
      </c>
      <c r="M19" s="30">
        <f>H19/E19</f>
        <v>0.14520958083832336</v>
      </c>
      <c r="N19" s="31">
        <f>I19/F19</f>
        <v>0.32440476190476192</v>
      </c>
      <c r="O19" s="29">
        <f>K19/J19</f>
        <v>0.12264606470304201</v>
      </c>
      <c r="P19" s="31">
        <f>C19/B19</f>
        <v>0.43446244477172313</v>
      </c>
      <c r="Q19" s="38">
        <f>L19/$L$32*100</f>
        <v>90.085239291447124</v>
      </c>
      <c r="R19" s="39">
        <f>M19/$M$32*100</f>
        <v>92.992651991099777</v>
      </c>
      <c r="S19" s="40">
        <f>N19/$N$32*100</f>
        <v>88.498131073173354</v>
      </c>
      <c r="T19" s="45">
        <f>O19/$O$32*100</f>
        <v>87.707920015544801</v>
      </c>
    </row>
    <row r="20" spans="1:20">
      <c r="A20" s="16" t="s">
        <v>19</v>
      </c>
      <c r="B20" s="20">
        <v>3135</v>
      </c>
      <c r="C20" s="21">
        <v>1361</v>
      </c>
      <c r="D20" s="20">
        <v>858</v>
      </c>
      <c r="E20" s="6">
        <v>645</v>
      </c>
      <c r="F20" s="21">
        <v>310</v>
      </c>
      <c r="G20" s="20">
        <v>59</v>
      </c>
      <c r="H20" s="6">
        <v>95</v>
      </c>
      <c r="I20" s="21">
        <v>110</v>
      </c>
      <c r="J20" s="20">
        <v>1813</v>
      </c>
      <c r="K20" s="21">
        <v>264</v>
      </c>
      <c r="L20" s="29">
        <f>G20/D20</f>
        <v>6.8764568764568768E-2</v>
      </c>
      <c r="M20" s="30">
        <f>H20/E20</f>
        <v>0.14728682170542637</v>
      </c>
      <c r="N20" s="31">
        <f>I20/F20</f>
        <v>0.35483870967741937</v>
      </c>
      <c r="O20" s="29">
        <f>K20/J20</f>
        <v>0.14561500275785991</v>
      </c>
      <c r="P20" s="31">
        <f>C20/B20</f>
        <v>0.43413078149920253</v>
      </c>
      <c r="Q20" s="38">
        <f>L20/$L$32*100</f>
        <v>137.70241038059612</v>
      </c>
      <c r="R20" s="39">
        <f>M20/$M$32*100</f>
        <v>94.322923285466175</v>
      </c>
      <c r="S20" s="40">
        <f>N20/$N$32*100</f>
        <v>96.800560061097585</v>
      </c>
      <c r="T20" s="45">
        <f>O20/$O$32*100</f>
        <v>104.13370413370413</v>
      </c>
    </row>
    <row r="21" spans="1:20">
      <c r="A21" s="16" t="s">
        <v>136</v>
      </c>
      <c r="B21" s="20">
        <v>2866</v>
      </c>
      <c r="C21" s="21">
        <v>1244</v>
      </c>
      <c r="D21" s="20">
        <v>841</v>
      </c>
      <c r="E21" s="6">
        <v>505</v>
      </c>
      <c r="F21" s="21">
        <v>325</v>
      </c>
      <c r="G21" s="20">
        <v>27</v>
      </c>
      <c r="H21" s="6">
        <v>65</v>
      </c>
      <c r="I21" s="21">
        <v>114</v>
      </c>
      <c r="J21" s="20">
        <v>1671</v>
      </c>
      <c r="K21" s="21">
        <v>206</v>
      </c>
      <c r="L21" s="29">
        <f>G21/D21</f>
        <v>3.2104637336504163E-2</v>
      </c>
      <c r="M21" s="30">
        <f>H21/E21</f>
        <v>0.12871287128712872</v>
      </c>
      <c r="N21" s="31">
        <f>I21/F21</f>
        <v>0.35076923076923078</v>
      </c>
      <c r="O21" s="29">
        <f>K21/J21</f>
        <v>0.12327947336923997</v>
      </c>
      <c r="P21" s="31">
        <f>C21/B21</f>
        <v>0.43405443126308446</v>
      </c>
      <c r="Q21" s="38">
        <f>L21/$L$32*100</f>
        <v>64.290171887319175</v>
      </c>
      <c r="R21" s="39">
        <f>M21/$M$32*100</f>
        <v>82.428109614240114</v>
      </c>
      <c r="S21" s="40">
        <f>N21/$N$32*100</f>
        <v>95.690399791865417</v>
      </c>
      <c r="T21" s="45">
        <f>O21/$O$32*100</f>
        <v>88.160889760367482</v>
      </c>
    </row>
    <row r="22" spans="1:20">
      <c r="A22" s="16" t="s">
        <v>99</v>
      </c>
      <c r="B22" s="20">
        <v>3394</v>
      </c>
      <c r="C22" s="21">
        <v>1470</v>
      </c>
      <c r="D22" s="20">
        <v>1004</v>
      </c>
      <c r="E22" s="6">
        <v>664</v>
      </c>
      <c r="F22" s="21">
        <v>337</v>
      </c>
      <c r="G22" s="20">
        <v>66</v>
      </c>
      <c r="H22" s="6">
        <v>96</v>
      </c>
      <c r="I22" s="21">
        <v>125</v>
      </c>
      <c r="J22" s="20">
        <v>2005</v>
      </c>
      <c r="K22" s="21">
        <v>287</v>
      </c>
      <c r="L22" s="29">
        <f>G22/D22</f>
        <v>6.5737051792828682E-2</v>
      </c>
      <c r="M22" s="30">
        <f>H22/E22</f>
        <v>0.14457831325301204</v>
      </c>
      <c r="N22" s="31">
        <f>I22/F22</f>
        <v>0.37091988130563797</v>
      </c>
      <c r="O22" s="29">
        <f>K22/J22</f>
        <v>0.143142144638404</v>
      </c>
      <c r="P22" s="31">
        <f>C22/B22</f>
        <v>0.43311726576311138</v>
      </c>
      <c r="Q22" s="38">
        <f>L22/$L$32*100</f>
        <v>131.63974770464577</v>
      </c>
      <c r="R22" s="39">
        <f>M22/$M$32*100</f>
        <v>92.588386332214085</v>
      </c>
      <c r="S22" s="40">
        <f>N22/$N$32*100</f>
        <v>101.18752906305721</v>
      </c>
      <c r="T22" s="45">
        <f>O22/$O$32*100</f>
        <v>102.36528830498453</v>
      </c>
    </row>
    <row r="23" spans="1:20">
      <c r="A23" s="16" t="s">
        <v>125</v>
      </c>
      <c r="B23" s="20">
        <v>3260</v>
      </c>
      <c r="C23" s="21">
        <v>1410</v>
      </c>
      <c r="D23" s="20">
        <v>974</v>
      </c>
      <c r="E23" s="6">
        <v>621</v>
      </c>
      <c r="F23" s="21">
        <v>307</v>
      </c>
      <c r="G23" s="20">
        <v>25</v>
      </c>
      <c r="H23" s="6">
        <v>86</v>
      </c>
      <c r="I23" s="21">
        <v>132</v>
      </c>
      <c r="J23" s="20">
        <v>1902</v>
      </c>
      <c r="K23" s="21">
        <v>243</v>
      </c>
      <c r="L23" s="29">
        <f>G23/D23</f>
        <v>2.5667351129363448E-2</v>
      </c>
      <c r="M23" s="30">
        <f>H23/E23</f>
        <v>0.13848631239935588</v>
      </c>
      <c r="N23" s="31">
        <f>I23/F23</f>
        <v>0.42996742671009774</v>
      </c>
      <c r="O23" s="29">
        <f>K23/J23</f>
        <v>0.12776025236593061</v>
      </c>
      <c r="P23" s="31">
        <f>C23/B23</f>
        <v>0.43251533742331288</v>
      </c>
      <c r="Q23" s="38">
        <f>L23/$L$32*100</f>
        <v>51.399378809448834</v>
      </c>
      <c r="R23" s="39">
        <f>M23/$M$32*100</f>
        <v>88.687050676240503</v>
      </c>
      <c r="S23" s="40">
        <f>N23/$N$32*100</f>
        <v>117.29579264732347</v>
      </c>
      <c r="T23" s="45">
        <f>O23/$O$32*100</f>
        <v>91.365230697034548</v>
      </c>
    </row>
    <row r="24" spans="1:20">
      <c r="A24" s="16" t="s">
        <v>47</v>
      </c>
      <c r="B24" s="20">
        <v>3042</v>
      </c>
      <c r="C24" s="21">
        <v>1307</v>
      </c>
      <c r="D24" s="20">
        <v>894</v>
      </c>
      <c r="E24" s="6">
        <v>602</v>
      </c>
      <c r="F24" s="21">
        <v>282</v>
      </c>
      <c r="G24" s="20">
        <v>56</v>
      </c>
      <c r="H24" s="6">
        <v>106</v>
      </c>
      <c r="I24" s="21">
        <v>106</v>
      </c>
      <c r="J24" s="20">
        <v>1778</v>
      </c>
      <c r="K24" s="21">
        <v>268</v>
      </c>
      <c r="L24" s="29">
        <f>G24/D24</f>
        <v>6.2639821029082776E-2</v>
      </c>
      <c r="M24" s="30">
        <f>H24/E24</f>
        <v>0.17607973421926909</v>
      </c>
      <c r="N24" s="31">
        <f>I24/F24</f>
        <v>0.37588652482269502</v>
      </c>
      <c r="O24" s="29">
        <f>K24/J24</f>
        <v>0.15073115860517436</v>
      </c>
      <c r="P24" s="31">
        <f>C24/B24</f>
        <v>0.42965154503616043</v>
      </c>
      <c r="Q24" s="38">
        <f>L24/$L$32*100</f>
        <v>125.43748177998108</v>
      </c>
      <c r="R24" s="39">
        <f>M24/$M$32*100</f>
        <v>112.76199099540692</v>
      </c>
      <c r="S24" s="40">
        <f>N24/$N$32*100</f>
        <v>102.54243725363206</v>
      </c>
      <c r="T24" s="45">
        <f>O24/$O$32*100</f>
        <v>107.79242232356047</v>
      </c>
    </row>
    <row r="25" spans="1:20">
      <c r="A25" s="16" t="s">
        <v>44</v>
      </c>
      <c r="B25" s="20">
        <v>2714</v>
      </c>
      <c r="C25" s="21">
        <v>1162</v>
      </c>
      <c r="D25" s="20">
        <v>790</v>
      </c>
      <c r="E25" s="6">
        <v>542</v>
      </c>
      <c r="F25" s="21">
        <v>286</v>
      </c>
      <c r="G25" s="20">
        <v>37</v>
      </c>
      <c r="H25" s="6">
        <v>94</v>
      </c>
      <c r="I25" s="21">
        <v>117</v>
      </c>
      <c r="J25" s="20">
        <v>1618</v>
      </c>
      <c r="K25" s="21">
        <v>248</v>
      </c>
      <c r="L25" s="29">
        <f>G25/D25</f>
        <v>4.6835443037974683E-2</v>
      </c>
      <c r="M25" s="30">
        <f>H25/E25</f>
        <v>0.17343173431734318</v>
      </c>
      <c r="N25" s="31">
        <f>I25/F25</f>
        <v>0.40909090909090912</v>
      </c>
      <c r="O25" s="29">
        <f>K25/J25</f>
        <v>0.15327564894932014</v>
      </c>
      <c r="P25" s="31">
        <f>C25/B25</f>
        <v>0.42815033161385407</v>
      </c>
      <c r="Q25" s="38">
        <f>L25/$L$32*100</f>
        <v>93.788901951135045</v>
      </c>
      <c r="R25" s="39">
        <f>M25/$M$32*100</f>
        <v>111.06620389974391</v>
      </c>
      <c r="S25" s="40">
        <f>N25/$N$32*100</f>
        <v>111.60064569027367</v>
      </c>
      <c r="T25" s="45">
        <f>O25/$O$32*100</f>
        <v>109.61206452834725</v>
      </c>
    </row>
    <row r="26" spans="1:20">
      <c r="A26" s="16" t="s">
        <v>93</v>
      </c>
      <c r="B26" s="20">
        <v>3169</v>
      </c>
      <c r="C26" s="21">
        <v>1349</v>
      </c>
      <c r="D26" s="20">
        <v>942</v>
      </c>
      <c r="E26" s="6">
        <v>633</v>
      </c>
      <c r="F26" s="21">
        <v>320</v>
      </c>
      <c r="G26" s="20">
        <v>47</v>
      </c>
      <c r="H26" s="6">
        <v>105</v>
      </c>
      <c r="I26" s="21">
        <v>126</v>
      </c>
      <c r="J26" s="20">
        <v>1895</v>
      </c>
      <c r="K26" s="21">
        <v>278</v>
      </c>
      <c r="L26" s="29">
        <f>G26/D26</f>
        <v>4.9893842887473464E-2</v>
      </c>
      <c r="M26" s="30">
        <f>H26/E26</f>
        <v>0.16587677725118483</v>
      </c>
      <c r="N26" s="31">
        <f>I26/F26</f>
        <v>0.39374999999999999</v>
      </c>
      <c r="O26" s="29">
        <f>K26/J26</f>
        <v>0.14670184696569921</v>
      </c>
      <c r="P26" s="31">
        <f>C26/B26</f>
        <v>0.42568633638371728</v>
      </c>
      <c r="Q26" s="38">
        <f>L26/$L$32*100</f>
        <v>99.913408201229259</v>
      </c>
      <c r="R26" s="39">
        <f>M26/$M$32*100</f>
        <v>106.227986688421</v>
      </c>
      <c r="S26" s="40">
        <f>N26/$N$32*100</f>
        <v>107.41562147688839</v>
      </c>
      <c r="T26" s="45">
        <f>O26/$O$32*100</f>
        <v>104.91093938443423</v>
      </c>
    </row>
    <row r="27" spans="1:20">
      <c r="A27" s="16" t="s">
        <v>97</v>
      </c>
      <c r="B27" s="20">
        <v>3080</v>
      </c>
      <c r="C27" s="21">
        <v>1310</v>
      </c>
      <c r="D27" s="20">
        <v>945</v>
      </c>
      <c r="E27" s="6">
        <v>568</v>
      </c>
      <c r="F27" s="21">
        <v>289</v>
      </c>
      <c r="G27" s="20">
        <v>40</v>
      </c>
      <c r="H27" s="6">
        <v>91</v>
      </c>
      <c r="I27" s="21">
        <v>92</v>
      </c>
      <c r="J27" s="20">
        <v>1802</v>
      </c>
      <c r="K27" s="21">
        <v>223</v>
      </c>
      <c r="L27" s="29">
        <f>G27/D27</f>
        <v>4.2328042328042326E-2</v>
      </c>
      <c r="M27" s="30">
        <f>H27/E27</f>
        <v>0.16021126760563381</v>
      </c>
      <c r="N27" s="31">
        <f>I27/F27</f>
        <v>0.31833910034602075</v>
      </c>
      <c r="O27" s="29">
        <f>K27/J27</f>
        <v>0.12375138734739179</v>
      </c>
      <c r="P27" s="31">
        <f>C27/B27</f>
        <v>0.42532467532467533</v>
      </c>
      <c r="Q27" s="38">
        <f>L27/$L$32*100</f>
        <v>84.762742790100603</v>
      </c>
      <c r="R27" s="39">
        <f>M27/$M$32*100</f>
        <v>102.59977728392211</v>
      </c>
      <c r="S27" s="40">
        <f>N27/$N$32*100</f>
        <v>86.843409026187572</v>
      </c>
      <c r="T27" s="45">
        <f>O27/$O$32*100</f>
        <v>88.498369756567712</v>
      </c>
    </row>
    <row r="28" spans="1:20">
      <c r="A28" s="16" t="s">
        <v>60</v>
      </c>
      <c r="B28" s="20">
        <v>3078</v>
      </c>
      <c r="C28" s="21">
        <v>1307</v>
      </c>
      <c r="D28" s="20">
        <v>858</v>
      </c>
      <c r="E28" s="6">
        <v>613</v>
      </c>
      <c r="F28" s="21">
        <v>340</v>
      </c>
      <c r="G28" s="20">
        <v>34</v>
      </c>
      <c r="H28" s="6">
        <v>77</v>
      </c>
      <c r="I28" s="21">
        <v>109</v>
      </c>
      <c r="J28" s="20">
        <v>1811</v>
      </c>
      <c r="K28" s="21">
        <v>220</v>
      </c>
      <c r="L28" s="29">
        <f>G28/D28</f>
        <v>3.9627039627039624E-2</v>
      </c>
      <c r="M28" s="30">
        <f>H28/E28</f>
        <v>0.12561174551386622</v>
      </c>
      <c r="N28" s="31">
        <f>I28/F28</f>
        <v>0.32058823529411767</v>
      </c>
      <c r="O28" s="29">
        <f>K28/J28</f>
        <v>0.12147984538928769</v>
      </c>
      <c r="P28" s="31">
        <f>C28/B28</f>
        <v>0.42462638076673165</v>
      </c>
      <c r="Q28" s="38">
        <f>L28/$L$32*100</f>
        <v>79.353931405767256</v>
      </c>
      <c r="R28" s="39">
        <f>M28/$M$32*100</f>
        <v>80.442139348719451</v>
      </c>
      <c r="S28" s="40">
        <f>N28/$N$32*100</f>
        <v>87.456976589959552</v>
      </c>
      <c r="T28" s="45">
        <f>O28/$O$32*100</f>
        <v>86.873921219586606</v>
      </c>
    </row>
    <row r="29" spans="1:20">
      <c r="A29" s="16" t="s">
        <v>74</v>
      </c>
      <c r="B29" s="20">
        <v>3071</v>
      </c>
      <c r="C29" s="21">
        <v>1296</v>
      </c>
      <c r="D29" s="20">
        <v>836</v>
      </c>
      <c r="E29" s="6">
        <v>599</v>
      </c>
      <c r="F29" s="21">
        <v>306</v>
      </c>
      <c r="G29" s="20">
        <v>61</v>
      </c>
      <c r="H29" s="6">
        <v>98</v>
      </c>
      <c r="I29" s="21">
        <v>116</v>
      </c>
      <c r="J29" s="20">
        <v>1741</v>
      </c>
      <c r="K29" s="21">
        <v>275</v>
      </c>
      <c r="L29" s="29">
        <f>G29/D29</f>
        <v>7.2966507177033499E-2</v>
      </c>
      <c r="M29" s="30">
        <f>H29/E29</f>
        <v>0.1636060100166945</v>
      </c>
      <c r="N29" s="31">
        <f>I29/F29</f>
        <v>0.37908496732026142</v>
      </c>
      <c r="O29" s="29">
        <f>K29/J29</f>
        <v>0.15795519816197587</v>
      </c>
      <c r="P29" s="31">
        <f>C29/B29</f>
        <v>0.42201237381960272</v>
      </c>
      <c r="Q29" s="38">
        <f>L29/$L$32*100</f>
        <v>146.11687524328198</v>
      </c>
      <c r="R29" s="39">
        <f>M29/$M$32*100</f>
        <v>104.77378052674311</v>
      </c>
      <c r="S29" s="40">
        <f>N29/$N$32*100</f>
        <v>103.41497741524267</v>
      </c>
      <c r="T29" s="45">
        <f>O29/$O$32*100</f>
        <v>112.95855207400297</v>
      </c>
    </row>
    <row r="30" spans="1:20">
      <c r="A30" s="16" t="s">
        <v>106</v>
      </c>
      <c r="B30" s="20">
        <v>3133</v>
      </c>
      <c r="C30" s="21">
        <v>1312</v>
      </c>
      <c r="D30" s="20">
        <v>860</v>
      </c>
      <c r="E30" s="6">
        <v>602</v>
      </c>
      <c r="F30" s="21">
        <v>350</v>
      </c>
      <c r="G30" s="20">
        <v>36</v>
      </c>
      <c r="H30" s="6">
        <v>76</v>
      </c>
      <c r="I30" s="21">
        <v>127</v>
      </c>
      <c r="J30" s="20">
        <v>1812</v>
      </c>
      <c r="K30" s="21">
        <v>239</v>
      </c>
      <c r="L30" s="29">
        <f>G30/D30</f>
        <v>4.1860465116279069E-2</v>
      </c>
      <c r="M30" s="30">
        <f>H30/E30</f>
        <v>0.12624584717607973</v>
      </c>
      <c r="N30" s="31">
        <f>I30/F30</f>
        <v>0.36285714285714288</v>
      </c>
      <c r="O30" s="29">
        <f>K30/J30</f>
        <v>0.13189845474613687</v>
      </c>
      <c r="P30" s="31">
        <f>C30/B30</f>
        <v>0.41876795403766359</v>
      </c>
      <c r="Q30" s="38">
        <f>L30/$L$32*100</f>
        <v>83.826410166256466</v>
      </c>
      <c r="R30" s="39">
        <f>M30/$M$32*100</f>
        <v>80.848219958971001</v>
      </c>
      <c r="S30" s="40">
        <f>N30/$N$32*100</f>
        <v>98.988001288452253</v>
      </c>
      <c r="T30" s="45">
        <f>O30/$O$32*100</f>
        <v>94.324584706884522</v>
      </c>
    </row>
    <row r="31" spans="1:20">
      <c r="A31" s="17" t="s">
        <v>85</v>
      </c>
      <c r="B31" s="22">
        <v>2905</v>
      </c>
      <c r="C31" s="23">
        <v>1147</v>
      </c>
      <c r="D31" s="22">
        <v>798</v>
      </c>
      <c r="E31" s="25">
        <v>519</v>
      </c>
      <c r="F31" s="23">
        <v>220</v>
      </c>
      <c r="G31" s="22">
        <v>44</v>
      </c>
      <c r="H31" s="25">
        <v>90</v>
      </c>
      <c r="I31" s="23">
        <v>73</v>
      </c>
      <c r="J31" s="22">
        <v>1537</v>
      </c>
      <c r="K31" s="23">
        <v>207</v>
      </c>
      <c r="L31" s="32">
        <f>G31/D31</f>
        <v>5.5137844611528819E-2</v>
      </c>
      <c r="M31" s="33">
        <f>H31/E31</f>
        <v>0.17341040462427745</v>
      </c>
      <c r="N31" s="34">
        <f>I31/F31</f>
        <v>0.33181818181818185</v>
      </c>
      <c r="O31" s="32">
        <f>K31/J31</f>
        <v>0.13467794404684449</v>
      </c>
      <c r="P31" s="34">
        <f>C31/B31</f>
        <v>0.39483648881239242</v>
      </c>
      <c r="Q31" s="41">
        <f>L31/$L$32*100</f>
        <v>110.41462547657841</v>
      </c>
      <c r="R31" s="42">
        <f>M31/$M$32*100</f>
        <v>111.052544300199</v>
      </c>
      <c r="S31" s="43">
        <f>N31/$N$32*100</f>
        <v>90.520523726555297</v>
      </c>
      <c r="T31" s="46">
        <f>O31/$O$32*100</f>
        <v>96.312281791669022</v>
      </c>
    </row>
    <row r="32" spans="1:20" s="8" customFormat="1">
      <c r="A32" s="11" t="s">
        <v>34</v>
      </c>
      <c r="B32" s="12">
        <v>93281</v>
      </c>
      <c r="C32" s="12">
        <v>40982</v>
      </c>
      <c r="D32" s="12">
        <v>27815</v>
      </c>
      <c r="E32" s="12">
        <v>18751</v>
      </c>
      <c r="F32" s="12">
        <v>9679</v>
      </c>
      <c r="G32" s="12">
        <v>1389</v>
      </c>
      <c r="H32" s="12">
        <v>2928</v>
      </c>
      <c r="I32" s="12">
        <v>3548</v>
      </c>
      <c r="J32" s="12">
        <v>56245</v>
      </c>
      <c r="K32" s="12">
        <v>7865</v>
      </c>
      <c r="L32" s="13">
        <f t="shared" ref="L3:L32" si="0">G32/D32</f>
        <v>4.9937084307028583E-2</v>
      </c>
      <c r="M32" s="13">
        <f t="shared" ref="M3:M32" si="1">H32/E32</f>
        <v>0.15615167191083143</v>
      </c>
      <c r="N32" s="13">
        <f t="shared" ref="N3:N32" si="2">I32/F32</f>
        <v>0.36656679409029858</v>
      </c>
      <c r="O32" s="13">
        <f t="shared" ref="O3:O32" si="3">K32/J32</f>
        <v>0.13983465196906392</v>
      </c>
      <c r="P32" s="13">
        <f t="shared" ref="P3:P32" si="4">C32/B32</f>
        <v>0.43933920090908118</v>
      </c>
      <c r="Q32" s="14">
        <f t="shared" ref="Q3:Q32" si="5">L32/$L$32*100</f>
        <v>100</v>
      </c>
      <c r="R32" s="14">
        <f t="shared" ref="R3:R32" si="6">M32/$M$32*100</f>
        <v>100</v>
      </c>
      <c r="S32" s="14">
        <f t="shared" ref="S3:S32" si="7">N32/$N$32*100</f>
        <v>100</v>
      </c>
      <c r="T32" s="14">
        <f t="shared" ref="T3:T32" si="8">O32/$O$32*100</f>
        <v>100</v>
      </c>
    </row>
  </sheetData>
  <sortState ref="A2:T31">
    <sortCondition descending="1" ref="P2:P31"/>
  </sortState>
  <conditionalFormatting sqref="L2:L3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:P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bpstats_07-13-2011.csv</vt:lpstr>
      <vt:lpstr>Sheet2</vt:lpstr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Hanselman</dc:creator>
  <cp:lastModifiedBy>Jason Hanselman</cp:lastModifiedBy>
  <dcterms:created xsi:type="dcterms:W3CDTF">2011-07-13T20:31:03Z</dcterms:created>
  <dcterms:modified xsi:type="dcterms:W3CDTF">2011-07-13T21:35:29Z</dcterms:modified>
</cp:coreProperties>
</file>