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8975" windowHeight="8640" activeTab="1"/>
  </bookViews>
  <sheets>
    <sheet name="BlogPoll" sheetId="2" r:id="rId1"/>
    <sheet name="BlogPoll Ordinal" sheetId="1" r:id="rId2"/>
    <sheet name="Weighting" sheetId="3" r:id="rId3"/>
  </sheets>
  <definedNames>
    <definedName name="_xlnm._FilterDatabase" localSheetId="0" hidden="1">BlogPoll!$C$1:$F$120</definedName>
    <definedName name="_xlnm._FilterDatabase" localSheetId="1" hidden="1">'BlogPoll Ordinal'!$B$1:$E$120</definedName>
  </definedNames>
  <calcPr calcId="125725"/>
</workbook>
</file>

<file path=xl/calcChain.xml><?xml version="1.0" encoding="utf-8"?>
<calcChain xmlns="http://schemas.openxmlformats.org/spreadsheetml/2006/main">
  <c r="N2" i="2"/>
  <c r="N3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M2" i="3" l="1"/>
  <c r="K3" s="1"/>
  <c r="C3" l="1"/>
  <c r="E3"/>
  <c r="G3"/>
  <c r="J3"/>
  <c r="B3"/>
  <c r="D3"/>
  <c r="F3"/>
  <c r="H3"/>
  <c r="I3"/>
  <c r="M3" l="1"/>
</calcChain>
</file>

<file path=xl/sharedStrings.xml><?xml version="1.0" encoding="utf-8"?>
<sst xmlns="http://schemas.openxmlformats.org/spreadsheetml/2006/main" count="285" uniqueCount="141">
  <si>
    <t>Rank</t>
  </si>
  <si>
    <t>Team</t>
  </si>
  <si>
    <t>WL</t>
  </si>
  <si>
    <t>SOS</t>
  </si>
  <si>
    <t>PED</t>
  </si>
  <si>
    <t>RD</t>
  </si>
  <si>
    <t>3DO</t>
  </si>
  <si>
    <t>TD</t>
  </si>
  <si>
    <t>PEO</t>
  </si>
  <si>
    <t>EXP</t>
  </si>
  <si>
    <t>OPPG</t>
  </si>
  <si>
    <t>TO</t>
  </si>
  <si>
    <t>3DD</t>
  </si>
  <si>
    <t>AVG R</t>
  </si>
  <si>
    <t>W AVG</t>
  </si>
  <si>
    <t>SUM</t>
  </si>
  <si>
    <t>W SUM</t>
  </si>
  <si>
    <t>BlogPoll</t>
  </si>
  <si>
    <t>Florida</t>
  </si>
  <si>
    <t>Alabama</t>
  </si>
  <si>
    <t>Texas</t>
  </si>
  <si>
    <t>Southern California</t>
  </si>
  <si>
    <t>Iowa</t>
  </si>
  <si>
    <t>Virginia Tech</t>
  </si>
  <si>
    <t>TCU</t>
  </si>
  <si>
    <t>LSU</t>
  </si>
  <si>
    <t>Penn St.</t>
  </si>
  <si>
    <t>Ohio St.</t>
  </si>
  <si>
    <t>Kansas</t>
  </si>
  <si>
    <t>South Fla.</t>
  </si>
  <si>
    <t>Boise St.</t>
  </si>
  <si>
    <t>Cincinnati</t>
  </si>
  <si>
    <t>Arizona</t>
  </si>
  <si>
    <t>Nebraska</t>
  </si>
  <si>
    <t>Auburn</t>
  </si>
  <si>
    <t>Connecticut</t>
  </si>
  <si>
    <t>Wisconsin</t>
  </si>
  <si>
    <t>Miami (FL)</t>
  </si>
  <si>
    <t>Stanford</t>
  </si>
  <si>
    <t>Oklahoma</t>
  </si>
  <si>
    <t>West Virginia</t>
  </si>
  <si>
    <t>Oregon</t>
  </si>
  <si>
    <t>BYU</t>
  </si>
  <si>
    <t>Georgia Tech</t>
  </si>
  <si>
    <t>North Carolina St.</t>
  </si>
  <si>
    <t>UCLA</t>
  </si>
  <si>
    <t>Wake Forest</t>
  </si>
  <si>
    <t>Georgia</t>
  </si>
  <si>
    <t>Utah</t>
  </si>
  <si>
    <t>Idaho</t>
  </si>
  <si>
    <t>Boston College</t>
  </si>
  <si>
    <t>Notre Dame</t>
  </si>
  <si>
    <t>Washington</t>
  </si>
  <si>
    <t>Michigan St.</t>
  </si>
  <si>
    <t>South Carolina</t>
  </si>
  <si>
    <t>Missouri</t>
  </si>
  <si>
    <t>Tennessee</t>
  </si>
  <si>
    <t>Mississippi</t>
  </si>
  <si>
    <t>Oklahoma St.</t>
  </si>
  <si>
    <t>Baylor</t>
  </si>
  <si>
    <t>Central Mich.</t>
  </si>
  <si>
    <t>Clemson</t>
  </si>
  <si>
    <t>North Carolina</t>
  </si>
  <si>
    <t>Navy</t>
  </si>
  <si>
    <t>Southern Miss.</t>
  </si>
  <si>
    <t>Arizona St.</t>
  </si>
  <si>
    <t>California</t>
  </si>
  <si>
    <t>Kansas St.</t>
  </si>
  <si>
    <t>Fresno St.</t>
  </si>
  <si>
    <t>Oregon St.</t>
  </si>
  <si>
    <t>Air Force</t>
  </si>
  <si>
    <t>Michigan</t>
  </si>
  <si>
    <t>Florida St.</t>
  </si>
  <si>
    <t>Texas A&amp;M</t>
  </si>
  <si>
    <t>Mississippi St.</t>
  </si>
  <si>
    <t>Pittsburgh</t>
  </si>
  <si>
    <t>Tulsa</t>
  </si>
  <si>
    <t>Northern Ill.</t>
  </si>
  <si>
    <t>Minnesota</t>
  </si>
  <si>
    <t>Colorado St.</t>
  </si>
  <si>
    <t>Houston</t>
  </si>
  <si>
    <t>Texas Tech</t>
  </si>
  <si>
    <t>Rutgers</t>
  </si>
  <si>
    <t>Kentucky</t>
  </si>
  <si>
    <t>Indiana</t>
  </si>
  <si>
    <t>Virginia</t>
  </si>
  <si>
    <t>Purdue</t>
  </si>
  <si>
    <t>Arkansas</t>
  </si>
  <si>
    <t>Northwestern</t>
  </si>
  <si>
    <t>Louisiana Tech</t>
  </si>
  <si>
    <t>Vanderbilt</t>
  </si>
  <si>
    <t>Middle Tenn.</t>
  </si>
  <si>
    <t>East Carolina</t>
  </si>
  <si>
    <t>La.-Lafayette</t>
  </si>
  <si>
    <t>Iowa St.</t>
  </si>
  <si>
    <t>Marshall</t>
  </si>
  <si>
    <t>La.-Monroe</t>
  </si>
  <si>
    <t>San Diego St.</t>
  </si>
  <si>
    <t>Ohio</t>
  </si>
  <si>
    <t>UCF</t>
  </si>
  <si>
    <t>Syracuse</t>
  </si>
  <si>
    <t>Nevada</t>
  </si>
  <si>
    <t>Bowling Green</t>
  </si>
  <si>
    <t>SMU</t>
  </si>
  <si>
    <t>Hawaii</t>
  </si>
  <si>
    <t>Duke</t>
  </si>
  <si>
    <t>Buffalo</t>
  </si>
  <si>
    <t>Maryland</t>
  </si>
  <si>
    <t>Arkansas St.</t>
  </si>
  <si>
    <t>Toledo</t>
  </si>
  <si>
    <t>Temple</t>
  </si>
  <si>
    <t>Troy</t>
  </si>
  <si>
    <t>Western Mich.</t>
  </si>
  <si>
    <t>North Texas</t>
  </si>
  <si>
    <t>Wyoming</t>
  </si>
  <si>
    <t>Illinois</t>
  </si>
  <si>
    <t>Louisville</t>
  </si>
  <si>
    <t>New Mexico St.</t>
  </si>
  <si>
    <t>Tulane</t>
  </si>
  <si>
    <t>UTEP</t>
  </si>
  <si>
    <t>Colorado</t>
  </si>
  <si>
    <t>Army</t>
  </si>
  <si>
    <t>Kent St.</t>
  </si>
  <si>
    <t>Akron</t>
  </si>
  <si>
    <t>Utah St.</t>
  </si>
  <si>
    <t>UNLV</t>
  </si>
  <si>
    <t>UAB</t>
  </si>
  <si>
    <t>Miami (OH)</t>
  </si>
  <si>
    <t>Memphis</t>
  </si>
  <si>
    <t>Fla. Atlantic</t>
  </si>
  <si>
    <t>Washington St.</t>
  </si>
  <si>
    <t>Eastern Mich.</t>
  </si>
  <si>
    <t>San Jose St.</t>
  </si>
  <si>
    <t>FIU</t>
  </si>
  <si>
    <t>Ball St.</t>
  </si>
  <si>
    <t>Rice</t>
  </si>
  <si>
    <t>New Mexico</t>
  </si>
  <si>
    <t>Western Ky.</t>
  </si>
  <si>
    <t>Weight Type</t>
  </si>
  <si>
    <t>Raw</t>
  </si>
  <si>
    <t>Normalized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</si>
</sst>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0"/>
  </numFmts>
  <fonts count="6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rgb="FFFFFF00"/>
      <name val="Arial"/>
      <family val="2"/>
    </font>
    <font>
      <b/>
      <sz val="10"/>
      <color rgb="FFFFFF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0" fillId="0" borderId="0" xfId="0" applyFill="1"/>
    <xf numFmtId="2" fontId="0" fillId="0" borderId="0" xfId="0" applyNumberFormat="1" applyFill="1"/>
    <xf numFmtId="0" fontId="0" fillId="0" borderId="0" xfId="0" applyFill="1" applyAlignment="1">
      <alignment horizontal="center"/>
    </xf>
    <xf numFmtId="0" fontId="2" fillId="0" borderId="0" xfId="0" applyFont="1" applyFill="1"/>
    <xf numFmtId="0" fontId="0" fillId="0" borderId="0" xfId="0" applyNumberFormat="1" applyFill="1"/>
    <xf numFmtId="164" fontId="0" fillId="0" borderId="0" xfId="0" applyNumberFormat="1" applyFill="1"/>
    <xf numFmtId="0" fontId="2" fillId="0" borderId="0" xfId="0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0" xfId="0" applyFont="1"/>
    <xf numFmtId="0" fontId="0" fillId="2" borderId="0" xfId="0" applyFill="1"/>
    <xf numFmtId="164" fontId="0" fillId="2" borderId="0" xfId="0" applyNumberFormat="1" applyFill="1"/>
    <xf numFmtId="0" fontId="0" fillId="2" borderId="0" xfId="0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65" fontId="0" fillId="0" borderId="0" xfId="0" applyNumberFormat="1" applyFill="1" applyAlignment="1">
      <alignment horizontal="center"/>
    </xf>
  </cellXfs>
  <cellStyles count="2">
    <cellStyle name="Normal" xfId="0" builtinId="0"/>
    <cellStyle name="Normal 2" xfId="1"/>
  </cellStyles>
  <dxfs count="39">
    <dxf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</dxf>
    <dxf>
      <fill>
        <patternFill patternType="none">
          <fgColor rgb="FF000000"/>
          <bgColor rgb="FFFFFFFF"/>
        </patternFill>
      </fill>
      <alignment horizontal="center" vertical="bottom" textRotation="0" wrapText="0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rgb="FF000000"/>
          <bgColor rgb="FFFFFFFF"/>
        </patternFill>
      </fill>
    </dxf>
    <dxf>
      <numFmt numFmtId="164" formatCode="0.000"/>
      <fill>
        <patternFill patternType="none">
          <fgColor indexed="64"/>
          <bgColor indexed="65"/>
        </patternFill>
      </fill>
    </dxf>
    <dxf>
      <numFmt numFmtId="164" formatCode="0.000"/>
      <fill>
        <patternFill patternType="none">
          <fgColor indexed="64"/>
          <bgColor indexed="65"/>
        </patternFill>
      </fill>
    </dxf>
    <dxf>
      <numFmt numFmtId="2" formatCode="0.00"/>
      <fill>
        <patternFill patternType="none">
          <fgColor indexed="64"/>
          <bgColor indexed="65"/>
        </patternFill>
      </fill>
    </dxf>
    <dxf>
      <numFmt numFmtId="2" formatCode="0.00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font>
        <b/>
      </font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0"/>
        <color rgb="FFFFFF00"/>
        <name val="Arial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</dxf>
    <dxf>
      <numFmt numFmtId="165" formatCode="0.0000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</dxf>
    <dxf>
      <numFmt numFmtId="165" formatCode="0.0000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</dxf>
    <dxf>
      <numFmt numFmtId="165" formatCode="0.0000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</dxf>
    <dxf>
      <numFmt numFmtId="165" formatCode="0.0000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</dxf>
    <dxf>
      <numFmt numFmtId="165" formatCode="0.0000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</dxf>
    <dxf>
      <numFmt numFmtId="165" formatCode="0.0000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</dxf>
    <dxf>
      <numFmt numFmtId="165" formatCode="0.0000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</dxf>
    <dxf>
      <numFmt numFmtId="165" formatCode="0.0000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</dxf>
    <dxf>
      <numFmt numFmtId="165" formatCode="0.0000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</dxf>
    <dxf>
      <numFmt numFmtId="165" formatCode="0.0000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</dxf>
    <dxf>
      <font>
        <b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Table1" displayName="Table1" ref="C1:N121" totalsRowShown="0" headerRowDxfId="38" dataDxfId="37">
  <autoFilter ref="C1:N121"/>
  <sortState ref="C2:S121">
    <sortCondition descending="1" ref="N1:N121"/>
  </sortState>
  <tableColumns count="12">
    <tableColumn id="1" name="Team" dataDxfId="36"/>
    <tableColumn id="3" name="WL" dataDxfId="35"/>
    <tableColumn id="4" name="SOS" dataDxfId="34"/>
    <tableColumn id="5" name="PED" dataDxfId="33"/>
    <tableColumn id="6" name="RD" dataDxfId="32"/>
    <tableColumn id="7" name="3DO" dataDxfId="31"/>
    <tableColumn id="8" name="TD" dataDxfId="30"/>
    <tableColumn id="9" name="PEO" dataDxfId="29"/>
    <tableColumn id="11" name="OPPG" dataDxfId="28"/>
    <tableColumn id="12" name="TO" dataDxfId="27"/>
    <tableColumn id="13" name="3DD" dataDxfId="26"/>
    <tableColumn id="17" name="W SUM" dataDxfId="25">
      <calculatedColumnFormula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calculatedColumnFormula>
    </tableColumn>
  </tableColumns>
  <tableStyleInfo name="TableStyleDark1" showFirstColumn="0" showLastColumn="0" showRowStripes="1" showColumnStripes="0"/>
</table>
</file>

<file path=xl/tables/table2.xml><?xml version="1.0" encoding="utf-8"?>
<table xmlns="http://schemas.openxmlformats.org/spreadsheetml/2006/main" id="4" name="Table2" displayName="Table2" ref="B1:B121" totalsRowShown="0" headerRowDxfId="24" dataDxfId="23">
  <autoFilter ref="B1:B121"/>
  <tableColumns count="1">
    <tableColumn id="1" name="Rank" dataDxfId="22"/>
  </tableColumns>
  <tableStyleInfo name="TableStyleDark1" showFirstColumn="0" showLastColumn="0" showRowStripes="1" showColumnStripes="0"/>
</table>
</file>

<file path=xl/tables/table3.xml><?xml version="1.0" encoding="utf-8"?>
<table xmlns="http://schemas.openxmlformats.org/spreadsheetml/2006/main" id="1" name="Table118" displayName="Table118" ref="B1:R121" totalsRowShown="0" headerRowDxfId="21" dataDxfId="20">
  <autoFilter ref="B1:R121">
    <filterColumn colId="16"/>
  </autoFilter>
  <sortState ref="B2:R121">
    <sortCondition descending="1" ref="R1:R121"/>
  </sortState>
  <tableColumns count="17">
    <tableColumn id="1" name="Team" dataDxfId="19"/>
    <tableColumn id="3" name="WL" dataDxfId="18"/>
    <tableColumn id="4" name="SOS" dataDxfId="17"/>
    <tableColumn id="5" name="PED" dataDxfId="16"/>
    <tableColumn id="6" name="RD" dataDxfId="15"/>
    <tableColumn id="7" name="3DO" dataDxfId="14"/>
    <tableColumn id="8" name="TD" dataDxfId="13"/>
    <tableColumn id="9" name="PEO" dataDxfId="12"/>
    <tableColumn id="10" name="EXP" dataDxfId="11"/>
    <tableColumn id="11" name="OPPG" dataDxfId="10"/>
    <tableColumn id="12" name="TO" dataDxfId="9"/>
    <tableColumn id="13" name="3DD" dataDxfId="8"/>
    <tableColumn id="14" name="AVG R" dataDxfId="7"/>
    <tableColumn id="15" name="W AVG" dataDxfId="6"/>
    <tableColumn id="16" name="SUM" dataDxfId="5"/>
    <tableColumn id="17" name="W SUM" dataDxfId="4"/>
    <tableColumn id="18" name="BlogPoll" dataDxfId="3"/>
  </tableColumns>
  <tableStyleInfo name="TableStyleDark1" showFirstColumn="0" showLastColumn="0" showRowStripes="1" showColumnStripes="0"/>
</table>
</file>

<file path=xl/tables/table4.xml><?xml version="1.0" encoding="utf-8"?>
<table xmlns="http://schemas.openxmlformats.org/spreadsheetml/2006/main" id="2" name="Table219" displayName="Table219" ref="A1:A121" totalsRowShown="0" headerRowDxfId="2" dataDxfId="1">
  <autoFilter ref="A1:A121"/>
  <tableColumns count="1">
    <tableColumn id="1" name="Rank" dataDxfId="0"/>
  </tableColumns>
  <tableStyleInfo name="TableStyleDark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21"/>
  <sheetViews>
    <sheetView showRowColHeaders="0" workbookViewId="0">
      <pane ySplit="1" topLeftCell="A2" activePane="bottomLeft" state="frozen"/>
      <selection pane="bottomLeft" activeCell="O7" sqref="O7"/>
    </sheetView>
  </sheetViews>
  <sheetFormatPr defaultColWidth="9.140625" defaultRowHeight="12.75"/>
  <cols>
    <col min="1" max="1" width="9.140625" style="11"/>
    <col min="2" max="2" width="7.85546875" style="11" bestFit="1" customWidth="1"/>
    <col min="3" max="3" width="19" style="11" bestFit="1" customWidth="1"/>
    <col min="4" max="4" width="17.85546875" style="11" customWidth="1"/>
    <col min="5" max="5" width="8.5703125" style="11" bestFit="1" customWidth="1"/>
    <col min="6" max="6" width="9.5703125" style="11" bestFit="1" customWidth="1"/>
    <col min="7" max="7" width="9.28515625" style="11" bestFit="1" customWidth="1"/>
    <col min="8" max="8" width="8.140625" style="11" bestFit="1" customWidth="1"/>
    <col min="9" max="9" width="9.28515625" style="11" bestFit="1" customWidth="1"/>
    <col min="10" max="10" width="8.140625" style="11" bestFit="1" customWidth="1"/>
    <col min="11" max="11" width="9.42578125" style="11" bestFit="1" customWidth="1"/>
    <col min="12" max="12" width="11" style="13" bestFit="1" customWidth="1"/>
    <col min="13" max="13" width="8.140625" style="11" bestFit="1" customWidth="1"/>
    <col min="14" max="14" width="9.140625" style="13" bestFit="1" customWidth="1"/>
    <col min="15" max="15" width="12.140625" style="11" bestFit="1" customWidth="1"/>
    <col min="16" max="16384" width="9.140625" style="11"/>
  </cols>
  <sheetData>
    <row r="1" spans="1:16">
      <c r="B1" s="1" t="s">
        <v>0</v>
      </c>
      <c r="C1" s="1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10</v>
      </c>
      <c r="L1" s="3" t="s">
        <v>11</v>
      </c>
      <c r="M1" s="3" t="s">
        <v>12</v>
      </c>
      <c r="N1" s="15" t="s">
        <v>16</v>
      </c>
    </row>
    <row r="2" spans="1:16">
      <c r="A2" s="13"/>
      <c r="B2" s="3">
        <v>1</v>
      </c>
      <c r="C2" s="4" t="s">
        <v>19</v>
      </c>
      <c r="D2" s="16">
        <v>1.4857891320781211</v>
      </c>
      <c r="E2" s="16">
        <v>0.97080499042622703</v>
      </c>
      <c r="F2" s="16">
        <v>1.7484735022375117</v>
      </c>
      <c r="G2" s="16">
        <v>1.0501929274068766</v>
      </c>
      <c r="H2" s="16">
        <v>1.0567870549349563</v>
      </c>
      <c r="I2" s="16">
        <v>0.97505104338676551</v>
      </c>
      <c r="J2" s="16">
        <v>1.5740415579924094</v>
      </c>
      <c r="K2" s="16">
        <v>1.819007321007075</v>
      </c>
      <c r="L2" s="16">
        <v>1.0833465825771229</v>
      </c>
      <c r="M2" s="16">
        <v>1.5778867929782487</v>
      </c>
      <c r="N2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134.24586933577723</v>
      </c>
    </row>
    <row r="3" spans="1:16">
      <c r="A3" s="13"/>
      <c r="B3" s="3">
        <v>2</v>
      </c>
      <c r="C3" s="4" t="s">
        <v>30</v>
      </c>
      <c r="D3" s="16">
        <v>1.4857891320781211</v>
      </c>
      <c r="E3" s="16">
        <v>0.45242746162883973</v>
      </c>
      <c r="F3" s="16">
        <v>0.55726293008136807</v>
      </c>
      <c r="G3" s="16">
        <v>1.5991405303607706</v>
      </c>
      <c r="H3" s="16">
        <v>0.80876450481066897</v>
      </c>
      <c r="I3" s="16">
        <v>2.0024080790526217</v>
      </c>
      <c r="J3" s="16">
        <v>2.37439971643107</v>
      </c>
      <c r="K3" s="16">
        <v>1.1059623932133669</v>
      </c>
      <c r="L3" s="16">
        <v>1.9522628020721251</v>
      </c>
      <c r="M3" s="16">
        <v>1.3620950339023974</v>
      </c>
      <c r="N3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129.67746370380618</v>
      </c>
    </row>
    <row r="4" spans="1:16">
      <c r="A4" s="13"/>
      <c r="B4" s="3">
        <v>3</v>
      </c>
      <c r="C4" s="4" t="s">
        <v>32</v>
      </c>
      <c r="D4" s="16">
        <v>1.4857891320781211</v>
      </c>
      <c r="E4" s="16">
        <v>0.22907508587691253</v>
      </c>
      <c r="F4" s="16">
        <v>1.3576952160398219</v>
      </c>
      <c r="G4" s="16">
        <v>1.0447578026251547</v>
      </c>
      <c r="H4" s="16">
        <v>0.67183538859621794</v>
      </c>
      <c r="I4" s="16">
        <v>1.8943044722517879</v>
      </c>
      <c r="J4" s="16">
        <v>0.850765182978926</v>
      </c>
      <c r="K4" s="16">
        <v>1.5813256784091723</v>
      </c>
      <c r="L4" s="16">
        <v>0.49027678196942293</v>
      </c>
      <c r="M4" s="16">
        <v>0.94711088183345282</v>
      </c>
      <c r="N4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116.58751374821121</v>
      </c>
      <c r="P4" s="12"/>
    </row>
    <row r="5" spans="1:16">
      <c r="A5" s="13"/>
      <c r="B5" s="3">
        <v>4</v>
      </c>
      <c r="C5" s="4" t="s">
        <v>24</v>
      </c>
      <c r="D5" s="16">
        <v>1.4857891320781211</v>
      </c>
      <c r="E5" s="16">
        <v>-0.23763137091816486</v>
      </c>
      <c r="F5" s="16">
        <v>1.056704107871888</v>
      </c>
      <c r="G5" s="16">
        <v>1.0675853267083859</v>
      </c>
      <c r="H5" s="16">
        <v>1.6187131450602965</v>
      </c>
      <c r="I5" s="16">
        <v>1.786200865450954</v>
      </c>
      <c r="J5" s="16">
        <v>0.26503594246066758</v>
      </c>
      <c r="K5" s="16">
        <v>1.4149485285906405</v>
      </c>
      <c r="L5" s="16">
        <v>1.0612788690661383</v>
      </c>
      <c r="M5" s="16">
        <v>1.5702255470938991</v>
      </c>
      <c r="N5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113.03627855445099</v>
      </c>
    </row>
    <row r="6" spans="1:16">
      <c r="A6" s="13"/>
      <c r="B6" s="3">
        <v>5</v>
      </c>
      <c r="C6" s="4" t="s">
        <v>27</v>
      </c>
      <c r="D6" s="16">
        <v>1.4857891320781211</v>
      </c>
      <c r="E6" s="16">
        <v>-0.63766547674251384</v>
      </c>
      <c r="F6" s="16">
        <v>1.3066797739774603</v>
      </c>
      <c r="G6" s="16">
        <v>1.4936991095953693</v>
      </c>
      <c r="H6" s="16">
        <v>-0.25695739025463105</v>
      </c>
      <c r="I6" s="16">
        <v>1.7205931592545856</v>
      </c>
      <c r="J6" s="16">
        <v>1.2223270731422018</v>
      </c>
      <c r="K6" s="16">
        <v>1.201035050252528</v>
      </c>
      <c r="L6" s="16">
        <v>1.0750711900105034</v>
      </c>
      <c r="M6" s="16">
        <v>1.2331307281825101</v>
      </c>
      <c r="N6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103.12296405666147</v>
      </c>
    </row>
    <row r="7" spans="1:16">
      <c r="A7" s="13"/>
      <c r="B7" s="3">
        <v>6</v>
      </c>
      <c r="C7" s="4" t="s">
        <v>48</v>
      </c>
      <c r="D7" s="16">
        <v>1.4857891320781211</v>
      </c>
      <c r="E7" s="16">
        <v>-1.5844128605268097</v>
      </c>
      <c r="F7" s="16">
        <v>1.077110284696833</v>
      </c>
      <c r="G7" s="16">
        <v>1.3599950399650147</v>
      </c>
      <c r="H7" s="16">
        <v>1.3203110144420132</v>
      </c>
      <c r="I7" s="16">
        <v>1.6557309951740853</v>
      </c>
      <c r="J7" s="16">
        <v>1.8454432864594983</v>
      </c>
      <c r="K7" s="16">
        <v>1.3733542411360073</v>
      </c>
      <c r="L7" s="16">
        <v>0.19374188166557293</v>
      </c>
      <c r="M7" s="16">
        <v>0.71982725393107683</v>
      </c>
      <c r="N7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102.3884586224364</v>
      </c>
    </row>
    <row r="8" spans="1:16">
      <c r="A8" s="13"/>
      <c r="B8" s="3">
        <v>7</v>
      </c>
      <c r="C8" s="4" t="s">
        <v>41</v>
      </c>
      <c r="D8" s="16">
        <v>1.4857891320781211</v>
      </c>
      <c r="E8" s="16">
        <v>0.12573294187228792</v>
      </c>
      <c r="F8" s="16">
        <v>1.5234954027424972</v>
      </c>
      <c r="G8" s="16">
        <v>0.341452655870364</v>
      </c>
      <c r="H8" s="16">
        <v>0.74675886727959639</v>
      </c>
      <c r="I8" s="16">
        <v>0.28020579139795637</v>
      </c>
      <c r="J8" s="16">
        <v>0.62321237322675749</v>
      </c>
      <c r="K8" s="16">
        <v>1.1059623932133669</v>
      </c>
      <c r="L8" s="16">
        <v>2.5342987459243336</v>
      </c>
      <c r="M8" s="16">
        <v>1.4412612413740116</v>
      </c>
      <c r="N8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101.39066401364616</v>
      </c>
      <c r="P8" s="12"/>
    </row>
    <row r="9" spans="1:16">
      <c r="A9" s="13"/>
      <c r="B9" s="3">
        <v>8</v>
      </c>
      <c r="C9" s="4" t="s">
        <v>25</v>
      </c>
      <c r="D9" s="16">
        <v>1.4857891320781211</v>
      </c>
      <c r="E9" s="16">
        <v>1.124151397658895</v>
      </c>
      <c r="F9" s="16">
        <v>0.70163663111785135</v>
      </c>
      <c r="G9" s="16">
        <v>1.5284839081983881</v>
      </c>
      <c r="H9" s="16">
        <v>0.15899709484964347</v>
      </c>
      <c r="I9" s="16">
        <v>1.657967621521689</v>
      </c>
      <c r="J9" s="16">
        <v>-1.6140056163650465</v>
      </c>
      <c r="K9" s="16">
        <v>1.4149485285906405</v>
      </c>
      <c r="L9" s="16">
        <v>-0.81171831517864368</v>
      </c>
      <c r="M9" s="16">
        <v>0.88582091475865476</v>
      </c>
      <c r="N9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99.821945760501279</v>
      </c>
    </row>
    <row r="10" spans="1:16">
      <c r="A10" s="13"/>
      <c r="B10" s="3">
        <v>9</v>
      </c>
      <c r="C10" s="4" t="s">
        <v>22</v>
      </c>
      <c r="D10" s="16">
        <v>0.74634988960203263</v>
      </c>
      <c r="E10" s="16">
        <v>-5.2615596974402878E-2</v>
      </c>
      <c r="F10" s="16">
        <v>1.1694482348297075</v>
      </c>
      <c r="G10" s="16">
        <v>1.871983794403201</v>
      </c>
      <c r="H10" s="16">
        <v>0.75838492431667293</v>
      </c>
      <c r="I10" s="16">
        <v>1.7235753277180572</v>
      </c>
      <c r="J10" s="16">
        <v>1.8939078808286218</v>
      </c>
      <c r="K10" s="16">
        <v>1.6763983354483334</v>
      </c>
      <c r="L10" s="16">
        <v>0.56475531506899423</v>
      </c>
      <c r="M10" s="16">
        <v>1.2075932419013444</v>
      </c>
      <c r="N10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98.58176531612645</v>
      </c>
    </row>
    <row r="11" spans="1:16">
      <c r="A11" s="13"/>
      <c r="B11" s="3">
        <v>10</v>
      </c>
      <c r="C11" s="4" t="s">
        <v>34</v>
      </c>
      <c r="D11" s="16">
        <v>1.4857891320781211</v>
      </c>
      <c r="E11" s="16">
        <v>-0.16929221117316987</v>
      </c>
      <c r="F11" s="16">
        <v>0.12720275349565918</v>
      </c>
      <c r="G11" s="16">
        <v>1.228465020247349</v>
      </c>
      <c r="H11" s="16">
        <v>0.84880981238281905</v>
      </c>
      <c r="I11" s="16">
        <v>0.34581349759432423</v>
      </c>
      <c r="J11" s="16">
        <v>2.5839513911318495</v>
      </c>
      <c r="K11" s="16">
        <v>0.65436727227735181</v>
      </c>
      <c r="L11" s="16">
        <v>1.2405790413428848</v>
      </c>
      <c r="M11" s="16">
        <v>0.41337741855708715</v>
      </c>
      <c r="N11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98.329926839545053</v>
      </c>
    </row>
    <row r="12" spans="1:16">
      <c r="A12" s="13"/>
      <c r="B12" s="3">
        <v>11</v>
      </c>
      <c r="C12" s="4" t="s">
        <v>101</v>
      </c>
      <c r="D12" s="16">
        <v>1.4857891320781211</v>
      </c>
      <c r="E12" s="16">
        <v>-0.47431821686423675</v>
      </c>
      <c r="F12" s="16">
        <v>0.58073003343005403</v>
      </c>
      <c r="G12" s="16">
        <v>0.48059185028243995</v>
      </c>
      <c r="H12" s="16">
        <v>2.7774434964222041</v>
      </c>
      <c r="I12" s="16">
        <v>-9.2565266535953941E-2</v>
      </c>
      <c r="J12" s="16">
        <v>1.1230900465768545</v>
      </c>
      <c r="K12" s="16">
        <v>0.51175828671861023</v>
      </c>
      <c r="L12" s="16">
        <v>1.9439874095055056</v>
      </c>
      <c r="M12" s="16">
        <v>-0.31444094045613813</v>
      </c>
      <c r="N12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96.929344128599936</v>
      </c>
    </row>
    <row r="13" spans="1:16">
      <c r="A13" s="13"/>
      <c r="B13" s="3">
        <v>12</v>
      </c>
      <c r="C13" s="4" t="s">
        <v>33</v>
      </c>
      <c r="D13" s="16">
        <v>1.4857891320781211</v>
      </c>
      <c r="E13" s="16">
        <v>-1.4460677322625557</v>
      </c>
      <c r="F13" s="16">
        <v>2.5682916561796629</v>
      </c>
      <c r="G13" s="16">
        <v>0.22948908536689638</v>
      </c>
      <c r="H13" s="16">
        <v>0.60078726225853174</v>
      </c>
      <c r="I13" s="16">
        <v>1.3836081228823309</v>
      </c>
      <c r="J13" s="16">
        <v>0.54889999519410149</v>
      </c>
      <c r="K13" s="16">
        <v>1.3733542411360073</v>
      </c>
      <c r="L13" s="16">
        <v>1.1833409094237699</v>
      </c>
      <c r="M13" s="16">
        <v>1.2305769795543937</v>
      </c>
      <c r="N13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96.336438640931334</v>
      </c>
    </row>
    <row r="14" spans="1:16">
      <c r="A14" s="13"/>
      <c r="B14" s="3">
        <v>13</v>
      </c>
      <c r="C14" s="4" t="s">
        <v>71</v>
      </c>
      <c r="D14" s="16">
        <v>1.4857891320781211</v>
      </c>
      <c r="E14" s="16">
        <v>4.239250315888158E-2</v>
      </c>
      <c r="F14" s="16">
        <v>-0.2283748776790013</v>
      </c>
      <c r="G14" s="16">
        <v>0.51102854906008166</v>
      </c>
      <c r="H14" s="16">
        <v>1.7181805219330581</v>
      </c>
      <c r="I14" s="16">
        <v>-1.1303598918239606</v>
      </c>
      <c r="J14" s="16">
        <v>2.2363910143704242</v>
      </c>
      <c r="K14" s="16">
        <v>-0.12998214829572677</v>
      </c>
      <c r="L14" s="16">
        <v>2.4763709979579995</v>
      </c>
      <c r="M14" s="16">
        <v>-0.43957462323385116</v>
      </c>
      <c r="N14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83.433004678440511</v>
      </c>
    </row>
    <row r="15" spans="1:16">
      <c r="A15" s="13"/>
      <c r="B15" s="3">
        <v>14</v>
      </c>
      <c r="C15" s="4" t="s">
        <v>88</v>
      </c>
      <c r="D15" s="16">
        <v>1.4857891320781211</v>
      </c>
      <c r="E15" s="16">
        <v>-0.91602254204529132</v>
      </c>
      <c r="F15" s="16">
        <v>0.33687622037196546</v>
      </c>
      <c r="G15" s="16">
        <v>0.58929434591687435</v>
      </c>
      <c r="H15" s="16">
        <v>1.3681070267055473</v>
      </c>
      <c r="I15" s="16">
        <v>-0.21781634200174746</v>
      </c>
      <c r="J15" s="16">
        <v>2.2377757170666848</v>
      </c>
      <c r="K15" s="16">
        <v>0.74943992931651293</v>
      </c>
      <c r="L15" s="16">
        <v>0.65578463330180425</v>
      </c>
      <c r="M15" s="16">
        <v>0.98030961399896854</v>
      </c>
      <c r="N15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82.911873680725051</v>
      </c>
    </row>
    <row r="16" spans="1:16">
      <c r="A16" s="13"/>
      <c r="B16" s="3">
        <v>15</v>
      </c>
      <c r="C16" s="4" t="s">
        <v>38</v>
      </c>
      <c r="D16" s="16">
        <v>0.74634988960203263</v>
      </c>
      <c r="E16" s="16">
        <v>1.0324769150741484</v>
      </c>
      <c r="F16" s="16">
        <v>1.0016074304445375</v>
      </c>
      <c r="G16" s="16">
        <v>-0.3846800149676583</v>
      </c>
      <c r="H16" s="16">
        <v>2.1974324286836358</v>
      </c>
      <c r="I16" s="16">
        <v>0.41440337225416407</v>
      </c>
      <c r="J16" s="16">
        <v>1.0076981552217996</v>
      </c>
      <c r="K16" s="16">
        <v>0.3453811369000786</v>
      </c>
      <c r="L16" s="16">
        <v>1.1605835798655679</v>
      </c>
      <c r="M16" s="16">
        <v>0.58703232526901472</v>
      </c>
      <c r="N16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80.86860925824918</v>
      </c>
    </row>
    <row r="17" spans="1:16">
      <c r="A17" s="13"/>
      <c r="B17" s="3">
        <v>16</v>
      </c>
      <c r="C17" s="4" t="s">
        <v>37</v>
      </c>
      <c r="D17" s="16">
        <v>0.56149007898301029</v>
      </c>
      <c r="E17" s="16">
        <v>1.1324854415302374</v>
      </c>
      <c r="F17" s="16">
        <v>2.0739520225953787</v>
      </c>
      <c r="G17" s="16">
        <v>0.40341307838199153</v>
      </c>
      <c r="H17" s="16">
        <v>0.13186962842979935</v>
      </c>
      <c r="I17" s="16">
        <v>1.3575141488269571</v>
      </c>
      <c r="J17" s="16">
        <v>-0.14714389345958878</v>
      </c>
      <c r="K17" s="16">
        <v>1.1059623932133669</v>
      </c>
      <c r="L17" s="16">
        <v>-0.20968350595710669</v>
      </c>
      <c r="M17" s="16">
        <v>0.71982725393107683</v>
      </c>
      <c r="N17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76.559543038933811</v>
      </c>
    </row>
    <row r="18" spans="1:16">
      <c r="A18" s="13"/>
      <c r="B18" s="3">
        <v>17</v>
      </c>
      <c r="C18" s="4" t="s">
        <v>18</v>
      </c>
      <c r="D18" s="16">
        <v>0.74634988960203263</v>
      </c>
      <c r="E18" s="16">
        <v>1.2774978048915631</v>
      </c>
      <c r="F18" s="16">
        <v>1.332187495008641</v>
      </c>
      <c r="G18" s="16">
        <v>0.87192083456640401</v>
      </c>
      <c r="H18" s="16">
        <v>6.0821502092113067E-2</v>
      </c>
      <c r="I18" s="16">
        <v>0.99592622263106412</v>
      </c>
      <c r="J18" s="16">
        <v>-0.44623967585189117</v>
      </c>
      <c r="K18" s="16">
        <v>0.79697625783609327</v>
      </c>
      <c r="L18" s="16">
        <v>-0.62965967871302431</v>
      </c>
      <c r="M18" s="16">
        <v>0.85517593122125601</v>
      </c>
      <c r="N18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74.428918132173848</v>
      </c>
    </row>
    <row r="19" spans="1:16">
      <c r="A19" s="13"/>
      <c r="B19" s="3">
        <v>18</v>
      </c>
      <c r="C19" s="4" t="s">
        <v>72</v>
      </c>
      <c r="D19" s="16">
        <v>0.74634988960203263</v>
      </c>
      <c r="E19" s="16">
        <v>0.2407427472967883</v>
      </c>
      <c r="F19" s="16">
        <v>9.1491944052005905E-2</v>
      </c>
      <c r="G19" s="16">
        <v>1.6197940045313133</v>
      </c>
      <c r="H19" s="16">
        <v>1.2905999797917072</v>
      </c>
      <c r="I19" s="16">
        <v>0.96014020106940912</v>
      </c>
      <c r="J19" s="16">
        <v>0.34488713127836507</v>
      </c>
      <c r="K19" s="16">
        <v>1.0584260646937864</v>
      </c>
      <c r="L19" s="16">
        <v>0.65854309749067719</v>
      </c>
      <c r="M19" s="16">
        <v>0.65342978960004616</v>
      </c>
      <c r="N19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74.376511844148666</v>
      </c>
    </row>
    <row r="20" spans="1:16">
      <c r="A20" s="13"/>
      <c r="B20" s="3">
        <v>19</v>
      </c>
      <c r="C20" s="4" t="s">
        <v>39</v>
      </c>
      <c r="D20" s="16">
        <v>1.4857891320781211</v>
      </c>
      <c r="E20" s="16">
        <v>1.2741641873430274</v>
      </c>
      <c r="F20" s="16">
        <v>0.26545460148465888</v>
      </c>
      <c r="G20" s="16">
        <v>-0.30641421811086561</v>
      </c>
      <c r="H20" s="16">
        <v>0.5206966471142298</v>
      </c>
      <c r="I20" s="16">
        <v>-0.80232136084211947</v>
      </c>
      <c r="J20" s="16">
        <v>0.21841761835322449</v>
      </c>
      <c r="K20" s="16">
        <v>0.17900398708154647</v>
      </c>
      <c r="L20" s="16">
        <v>0.41579824886985162</v>
      </c>
      <c r="M20" s="16">
        <v>9.8851353146676563E-3</v>
      </c>
      <c r="N20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72.28965870995178</v>
      </c>
    </row>
    <row r="21" spans="1:16">
      <c r="A21" s="13"/>
      <c r="B21" s="3">
        <v>20</v>
      </c>
      <c r="C21" s="4" t="s">
        <v>73</v>
      </c>
      <c r="D21" s="16">
        <v>0.56149007898301029</v>
      </c>
      <c r="E21" s="16">
        <v>-0.94269148243358192</v>
      </c>
      <c r="F21" s="16">
        <v>1.2709689645338069</v>
      </c>
      <c r="G21" s="16">
        <v>1.7567591490307006</v>
      </c>
      <c r="H21" s="16">
        <v>1.37327416316647</v>
      </c>
      <c r="I21" s="16">
        <v>1.1674009092806628</v>
      </c>
      <c r="J21" s="16">
        <v>0.18933886173175088</v>
      </c>
      <c r="K21" s="16">
        <v>0.48204808139387245</v>
      </c>
      <c r="L21" s="16">
        <v>1.714345265781827</v>
      </c>
      <c r="M21" s="16">
        <v>1.4782905964817019</v>
      </c>
      <c r="N21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70.157686045604137</v>
      </c>
    </row>
    <row r="22" spans="1:16">
      <c r="A22" s="13"/>
      <c r="B22" s="3">
        <v>21</v>
      </c>
      <c r="C22" s="4" t="s">
        <v>53</v>
      </c>
      <c r="D22" s="16">
        <v>1.4857891320781211</v>
      </c>
      <c r="E22" s="16">
        <v>-1.4694030551023094</v>
      </c>
      <c r="F22" s="16">
        <v>0.73020527867277329</v>
      </c>
      <c r="G22" s="16">
        <v>1.0458448275814991</v>
      </c>
      <c r="H22" s="16">
        <v>-0.47785247395907515</v>
      </c>
      <c r="I22" s="16">
        <v>0.43527855149846267</v>
      </c>
      <c r="J22" s="16">
        <v>1.5348083149316909</v>
      </c>
      <c r="K22" s="16">
        <v>0.67813543653714192</v>
      </c>
      <c r="L22" s="16">
        <v>1.0364526913662817</v>
      </c>
      <c r="M22" s="16">
        <v>3.6699495909891876E-2</v>
      </c>
      <c r="N22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69.01605715335441</v>
      </c>
    </row>
    <row r="23" spans="1:16">
      <c r="A23" s="13"/>
      <c r="B23" s="3">
        <v>22</v>
      </c>
      <c r="C23" s="4" t="s">
        <v>55</v>
      </c>
      <c r="D23" s="16">
        <v>1.4857891320781211</v>
      </c>
      <c r="E23" s="16">
        <v>-0.97436084914467602</v>
      </c>
      <c r="F23" s="16">
        <v>1.4520737838551905</v>
      </c>
      <c r="G23" s="16">
        <v>6.6435341915244708E-2</v>
      </c>
      <c r="H23" s="16">
        <v>-0.15232287692094768</v>
      </c>
      <c r="I23" s="16">
        <v>0.55605637426904997</v>
      </c>
      <c r="J23" s="16">
        <v>2.2712970615052321E-2</v>
      </c>
      <c r="K23" s="16">
        <v>1.2248032145123182</v>
      </c>
      <c r="L23" s="16">
        <v>0.63509615188525659</v>
      </c>
      <c r="M23" s="16">
        <v>-0.32337906065454625</v>
      </c>
      <c r="N23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68.438368034335042</v>
      </c>
    </row>
    <row r="24" spans="1:16">
      <c r="A24" s="13"/>
      <c r="B24" s="3">
        <v>23</v>
      </c>
      <c r="C24" s="4" t="s">
        <v>67</v>
      </c>
      <c r="D24" s="16">
        <v>1.4857891320781211</v>
      </c>
      <c r="E24" s="16">
        <v>-0.20096157788426389</v>
      </c>
      <c r="F24" s="16">
        <v>1.5056399980206701</v>
      </c>
      <c r="G24" s="16">
        <v>-1.0042842400839347</v>
      </c>
      <c r="H24" s="16">
        <v>0.11249286670133955</v>
      </c>
      <c r="I24" s="16">
        <v>0.12736965764505312</v>
      </c>
      <c r="J24" s="16">
        <v>0.66290718385289571</v>
      </c>
      <c r="K24" s="16">
        <v>0.54146849204334813</v>
      </c>
      <c r="L24" s="16">
        <v>-0.10624109887436833</v>
      </c>
      <c r="M24" s="16">
        <v>0.12097320063773864</v>
      </c>
      <c r="N24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67.258820563060212</v>
      </c>
    </row>
    <row r="25" spans="1:16">
      <c r="A25" s="13"/>
      <c r="B25" s="3">
        <v>24</v>
      </c>
      <c r="C25" s="4" t="s">
        <v>40</v>
      </c>
      <c r="D25" s="16">
        <v>0.56149007898301029</v>
      </c>
      <c r="E25" s="16">
        <v>-2.6113337463571822E-3</v>
      </c>
      <c r="F25" s="16">
        <v>0.24249765255659672</v>
      </c>
      <c r="G25" s="16">
        <v>1.4089111630005102</v>
      </c>
      <c r="H25" s="16">
        <v>0.60078726225853174</v>
      </c>
      <c r="I25" s="16">
        <v>1.6184538893806943</v>
      </c>
      <c r="J25" s="16">
        <v>0.27934453698869316</v>
      </c>
      <c r="K25" s="16">
        <v>1.1653828038628427</v>
      </c>
      <c r="L25" s="16">
        <v>-9.2448777930003223E-2</v>
      </c>
      <c r="M25" s="16">
        <v>2.0720371525188073</v>
      </c>
      <c r="N25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62.924200091759104</v>
      </c>
    </row>
    <row r="26" spans="1:16">
      <c r="A26" s="13"/>
      <c r="B26" s="3">
        <v>25</v>
      </c>
      <c r="C26" s="4" t="s">
        <v>70</v>
      </c>
      <c r="D26" s="16">
        <v>0.74634988960203263</v>
      </c>
      <c r="E26" s="16">
        <v>-0.12928880059073566</v>
      </c>
      <c r="F26" s="16">
        <v>1.248522170026368</v>
      </c>
      <c r="G26" s="16">
        <v>-0.14118642474652535</v>
      </c>
      <c r="H26" s="16">
        <v>1.4404469371584649</v>
      </c>
      <c r="I26" s="16">
        <v>0.74542407169947622</v>
      </c>
      <c r="J26" s="16">
        <v>-1.9751245403608605E-2</v>
      </c>
      <c r="K26" s="16">
        <v>0.93958524339483529</v>
      </c>
      <c r="L26" s="16">
        <v>1.2240282562096469</v>
      </c>
      <c r="M26" s="16">
        <v>-0.41148338832456893</v>
      </c>
      <c r="N26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62.366743743192629</v>
      </c>
      <c r="P26" s="12"/>
    </row>
    <row r="27" spans="1:16">
      <c r="A27" s="13"/>
      <c r="B27" s="3">
        <v>26</v>
      </c>
      <c r="C27" s="4" t="s">
        <v>58</v>
      </c>
      <c r="D27" s="16">
        <v>1.4857891320781211</v>
      </c>
      <c r="E27" s="16">
        <v>-0.3743096904081501</v>
      </c>
      <c r="F27" s="16">
        <v>-0.31714174686751101</v>
      </c>
      <c r="G27" s="16">
        <v>0.32188620665616569</v>
      </c>
      <c r="H27" s="16">
        <v>0.15512174250395133</v>
      </c>
      <c r="I27" s="16">
        <v>-0.84556280356245273</v>
      </c>
      <c r="J27" s="16">
        <v>1.8103641514875619</v>
      </c>
      <c r="K27" s="16">
        <v>-0.61722951562142736</v>
      </c>
      <c r="L27" s="16">
        <v>2.059153289390955</v>
      </c>
      <c r="M27" s="16">
        <v>-0.68856511447521829</v>
      </c>
      <c r="N27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58.263876593502488</v>
      </c>
    </row>
    <row r="28" spans="1:16">
      <c r="A28" s="13"/>
      <c r="B28" s="3">
        <v>27</v>
      </c>
      <c r="C28" s="4" t="s">
        <v>64</v>
      </c>
      <c r="D28" s="16">
        <v>0.74634988960203263</v>
      </c>
      <c r="E28" s="16">
        <v>-1.114372786183198</v>
      </c>
      <c r="F28" s="16">
        <v>0.7934644268301021</v>
      </c>
      <c r="G28" s="16">
        <v>0.98931952985159333</v>
      </c>
      <c r="H28" s="16">
        <v>1.6613420208629082</v>
      </c>
      <c r="I28" s="16">
        <v>1.1211772980968577</v>
      </c>
      <c r="J28" s="16">
        <v>-0.54732297267891916</v>
      </c>
      <c r="K28" s="16">
        <v>0.70190360079693259</v>
      </c>
      <c r="L28" s="16">
        <v>0.25580732591521593</v>
      </c>
      <c r="M28" s="16">
        <v>0.65342978960004616</v>
      </c>
      <c r="N28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55.793954594519569</v>
      </c>
    </row>
    <row r="29" spans="1:16">
      <c r="A29" s="13"/>
      <c r="B29" s="3">
        <v>28</v>
      </c>
      <c r="C29" s="4" t="s">
        <v>54</v>
      </c>
      <c r="D29" s="16">
        <v>0.56149007898301029</v>
      </c>
      <c r="E29" s="16">
        <v>0.47409597569432699</v>
      </c>
      <c r="F29" s="16">
        <v>-0.43498741803156649</v>
      </c>
      <c r="G29" s="16">
        <v>0.45776432619920876</v>
      </c>
      <c r="H29" s="16">
        <v>1.8757781839911993</v>
      </c>
      <c r="I29" s="16">
        <v>-0.1596640569640578</v>
      </c>
      <c r="J29" s="16">
        <v>0.827686804707915</v>
      </c>
      <c r="K29" s="16">
        <v>0.71972972399177515</v>
      </c>
      <c r="L29" s="16">
        <v>6.6162912930195605E-2</v>
      </c>
      <c r="M29" s="16">
        <v>-0.4306365030354431</v>
      </c>
      <c r="N29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48.771191899058081</v>
      </c>
    </row>
    <row r="30" spans="1:16">
      <c r="A30" s="13"/>
      <c r="B30" s="3">
        <v>29</v>
      </c>
      <c r="C30" s="4" t="s">
        <v>36</v>
      </c>
      <c r="D30" s="16">
        <v>0.74634988960203263</v>
      </c>
      <c r="E30" s="16">
        <v>-0.98936212811308855</v>
      </c>
      <c r="F30" s="16">
        <v>-0.21919209810777585</v>
      </c>
      <c r="G30" s="16">
        <v>0.84148413578876247</v>
      </c>
      <c r="H30" s="16">
        <v>0.96636216686881016</v>
      </c>
      <c r="I30" s="16">
        <v>0.84681779945750002</v>
      </c>
      <c r="J30" s="16">
        <v>1.1715546409459781</v>
      </c>
      <c r="K30" s="16">
        <v>0.72567176505672282</v>
      </c>
      <c r="L30" s="16">
        <v>0.82956787720080505</v>
      </c>
      <c r="M30" s="16">
        <v>0.65342978960004616</v>
      </c>
      <c r="N30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48.702241504936545</v>
      </c>
    </row>
    <row r="31" spans="1:16">
      <c r="A31" s="13"/>
      <c r="B31" s="3">
        <v>30</v>
      </c>
      <c r="C31" s="4" t="s">
        <v>21</v>
      </c>
      <c r="D31" s="16">
        <v>0.74634988960203263</v>
      </c>
      <c r="E31" s="16">
        <v>0.11573208922667878</v>
      </c>
      <c r="F31" s="16">
        <v>-0.18042036214038149</v>
      </c>
      <c r="G31" s="16">
        <v>0.40232605342564692</v>
      </c>
      <c r="H31" s="16">
        <v>1.4197783913147739</v>
      </c>
      <c r="I31" s="16">
        <v>-0.90967942552708547</v>
      </c>
      <c r="J31" s="16">
        <v>1.4097235047028112</v>
      </c>
      <c r="K31" s="16">
        <v>6.0163165782595125E-2</v>
      </c>
      <c r="L31" s="16">
        <v>1.1881682217542981</v>
      </c>
      <c r="M31" s="16">
        <v>-0.51363333344923179</v>
      </c>
      <c r="N31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47.79608032769336</v>
      </c>
    </row>
    <row r="32" spans="1:16">
      <c r="A32" s="13"/>
      <c r="B32" s="3">
        <v>31</v>
      </c>
      <c r="C32" s="4" t="s">
        <v>97</v>
      </c>
      <c r="D32" s="16">
        <v>0.56149007898301029</v>
      </c>
      <c r="E32" s="16">
        <v>-2.0711210226131032</v>
      </c>
      <c r="F32" s="16">
        <v>1.3107610093424491</v>
      </c>
      <c r="G32" s="16">
        <v>1.0882388008789285</v>
      </c>
      <c r="H32" s="16">
        <v>0.44706495254608175</v>
      </c>
      <c r="I32" s="16">
        <v>0.92137201104428201</v>
      </c>
      <c r="J32" s="16">
        <v>0.22995680748872999</v>
      </c>
      <c r="K32" s="16">
        <v>1.2545134198370562</v>
      </c>
      <c r="L32" s="16">
        <v>1.7108971855457356</v>
      </c>
      <c r="M32" s="16">
        <v>1.7170660932106023</v>
      </c>
      <c r="N32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43.637189049157904</v>
      </c>
    </row>
    <row r="33" spans="1:14">
      <c r="A33" s="13"/>
      <c r="B33" s="3">
        <v>32</v>
      </c>
      <c r="C33" s="4" t="s">
        <v>59</v>
      </c>
      <c r="D33" s="16">
        <v>0.74634988960203263</v>
      </c>
      <c r="E33" s="16">
        <v>-1.0243651123727193</v>
      </c>
      <c r="F33" s="16">
        <v>1.0077292834920211</v>
      </c>
      <c r="G33" s="16">
        <v>6.3174267046211555E-2</v>
      </c>
      <c r="H33" s="16">
        <v>-0.103235080542182</v>
      </c>
      <c r="I33" s="16">
        <v>0.43229638303499157</v>
      </c>
      <c r="J33" s="16">
        <v>0.83784129114715977</v>
      </c>
      <c r="K33" s="16">
        <v>1.1297305574731571</v>
      </c>
      <c r="L33" s="16">
        <v>1.174375900809933</v>
      </c>
      <c r="M33" s="16">
        <v>0.99307835713955117</v>
      </c>
      <c r="N33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42.608844782050653</v>
      </c>
    </row>
    <row r="34" spans="1:14">
      <c r="A34" s="13"/>
      <c r="B34" s="3">
        <v>33</v>
      </c>
      <c r="C34" s="4" t="s">
        <v>44</v>
      </c>
      <c r="D34" s="16">
        <v>0.74634988960203263</v>
      </c>
      <c r="E34" s="16">
        <v>0.42409171246628363</v>
      </c>
      <c r="F34" s="16">
        <v>-0.17276804583102695</v>
      </c>
      <c r="G34" s="16">
        <v>-0.31945851758699761</v>
      </c>
      <c r="H34" s="16">
        <v>0.33855508686670621</v>
      </c>
      <c r="I34" s="16">
        <v>0.31002747603266917</v>
      </c>
      <c r="J34" s="16">
        <v>0.30011507743260379</v>
      </c>
      <c r="K34" s="16">
        <v>0.1314676585619661</v>
      </c>
      <c r="L34" s="16">
        <v>0.87370330422277331</v>
      </c>
      <c r="M34" s="16">
        <v>1.5178737002175091</v>
      </c>
      <c r="N34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39.396472092992006</v>
      </c>
    </row>
    <row r="35" spans="1:14">
      <c r="A35" s="13"/>
      <c r="B35" s="3">
        <v>34</v>
      </c>
      <c r="C35" s="4" t="s">
        <v>87</v>
      </c>
      <c r="D35" s="16">
        <v>0.56149007898301029</v>
      </c>
      <c r="E35" s="16">
        <v>-0.67100165222787689</v>
      </c>
      <c r="F35" s="16">
        <v>0.29300294019833445</v>
      </c>
      <c r="G35" s="16">
        <v>0.19687833667656607</v>
      </c>
      <c r="H35" s="16">
        <v>-0.2789177202135526</v>
      </c>
      <c r="I35" s="16">
        <v>0.90646116872692561</v>
      </c>
      <c r="J35" s="16">
        <v>1.5837344768662343</v>
      </c>
      <c r="K35" s="16">
        <v>1.1653828038628427</v>
      </c>
      <c r="L35" s="16">
        <v>1.1385158663545834</v>
      </c>
      <c r="M35" s="16">
        <v>0.2856899871512581</v>
      </c>
      <c r="N35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39.272375912414681</v>
      </c>
    </row>
    <row r="36" spans="1:14">
      <c r="A36" s="13"/>
      <c r="B36" s="3">
        <v>35</v>
      </c>
      <c r="C36" s="4" t="s">
        <v>80</v>
      </c>
      <c r="D36" s="16">
        <v>0.56149007898301029</v>
      </c>
      <c r="E36" s="16">
        <v>-0.80767997171786332</v>
      </c>
      <c r="F36" s="16">
        <v>0.96232554005651927</v>
      </c>
      <c r="G36" s="16">
        <v>-0.292282893678389</v>
      </c>
      <c r="H36" s="16">
        <v>1.7052626807807514</v>
      </c>
      <c r="I36" s="16">
        <v>-0.18575803101943153</v>
      </c>
      <c r="J36" s="16">
        <v>0.79029983190887709</v>
      </c>
      <c r="K36" s="16">
        <v>-0.26070705172457337</v>
      </c>
      <c r="L36" s="16">
        <v>1.1040350639936705</v>
      </c>
      <c r="M36" s="16">
        <v>-1.2695429273717402</v>
      </c>
      <c r="N36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37.062673021886638</v>
      </c>
    </row>
    <row r="37" spans="1:14">
      <c r="A37" s="13"/>
      <c r="B37" s="3">
        <v>36</v>
      </c>
      <c r="C37" s="4" t="s">
        <v>66</v>
      </c>
      <c r="D37" s="16">
        <v>-0.36280897411210072</v>
      </c>
      <c r="E37" s="16">
        <v>1.2924990838599766</v>
      </c>
      <c r="F37" s="16">
        <v>1.1633263817822239</v>
      </c>
      <c r="G37" s="16">
        <v>0.50668044923470423</v>
      </c>
      <c r="H37" s="16">
        <v>0.26621517641378861</v>
      </c>
      <c r="I37" s="16">
        <v>1.1226683823285937</v>
      </c>
      <c r="J37" s="16">
        <v>0.35688788797929033</v>
      </c>
      <c r="K37" s="16">
        <v>0.74943992931651293</v>
      </c>
      <c r="L37" s="16">
        <v>0.32821701087313282</v>
      </c>
      <c r="M37" s="16">
        <v>3.4145747281774892E-2</v>
      </c>
      <c r="N37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36.897479223329007</v>
      </c>
    </row>
    <row r="38" spans="1:14">
      <c r="A38" s="13"/>
      <c r="B38" s="3">
        <v>37</v>
      </c>
      <c r="C38" s="4" t="s">
        <v>120</v>
      </c>
      <c r="D38" s="16">
        <v>0.56149007898301029</v>
      </c>
      <c r="E38" s="16">
        <v>0.18240444019740479</v>
      </c>
      <c r="F38" s="16">
        <v>-0.81913369676114955</v>
      </c>
      <c r="G38" s="16">
        <v>1.0556280521885983</v>
      </c>
      <c r="H38" s="16">
        <v>1.1885490346884846</v>
      </c>
      <c r="I38" s="16">
        <v>0.3137551866120083</v>
      </c>
      <c r="J38" s="16">
        <v>-0.25699697402960148</v>
      </c>
      <c r="K38" s="16">
        <v>6.6105206847542772E-2</v>
      </c>
      <c r="L38" s="16">
        <v>-0.51311456673313927</v>
      </c>
      <c r="M38" s="16">
        <v>1.3008050668275994</v>
      </c>
      <c r="N38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35.965245635024914</v>
      </c>
    </row>
    <row r="39" spans="1:14">
      <c r="A39" s="13"/>
      <c r="B39" s="3">
        <v>38</v>
      </c>
      <c r="C39" s="4" t="s">
        <v>23</v>
      </c>
      <c r="D39" s="16">
        <v>6.910647125943606E-3</v>
      </c>
      <c r="E39" s="16">
        <v>1.4058420805102081</v>
      </c>
      <c r="F39" s="16">
        <v>0.3409574557369543</v>
      </c>
      <c r="G39" s="16">
        <v>0.60668674521838384</v>
      </c>
      <c r="H39" s="16">
        <v>-0.103235080542182</v>
      </c>
      <c r="I39" s="16">
        <v>0.15793688439563394</v>
      </c>
      <c r="J39" s="16">
        <v>1.0663172360301678</v>
      </c>
      <c r="K39" s="16">
        <v>0.25030847986091742</v>
      </c>
      <c r="L39" s="16">
        <v>-5.5899127427435982E-2</v>
      </c>
      <c r="M39" s="16">
        <v>0.24993750635762579</v>
      </c>
      <c r="N39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35.349972711203598</v>
      </c>
    </row>
    <row r="40" spans="1:14">
      <c r="A40" s="13"/>
      <c r="B40" s="3">
        <v>39</v>
      </c>
      <c r="C40" s="4" t="s">
        <v>20</v>
      </c>
      <c r="D40" s="16">
        <v>6.910647125943606E-3</v>
      </c>
      <c r="E40" s="16">
        <v>0.81245815687075695</v>
      </c>
      <c r="F40" s="16">
        <v>0.40625722157677724</v>
      </c>
      <c r="G40" s="16">
        <v>0.9849714300262159</v>
      </c>
      <c r="H40" s="16">
        <v>-0.13682146753817909</v>
      </c>
      <c r="I40" s="16">
        <v>1.5446452199097802</v>
      </c>
      <c r="J40" s="16">
        <v>-0.70887162057599595</v>
      </c>
      <c r="K40" s="16">
        <v>0.51175828671861023</v>
      </c>
      <c r="L40" s="16">
        <v>-0.35105479563684916</v>
      </c>
      <c r="M40" s="16">
        <v>0.65342978960004616</v>
      </c>
      <c r="N40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32.247340023679293</v>
      </c>
    </row>
    <row r="41" spans="1:14">
      <c r="A41" s="13"/>
      <c r="B41" s="3">
        <v>40</v>
      </c>
      <c r="C41" s="4" t="s">
        <v>74</v>
      </c>
      <c r="D41" s="16">
        <v>6.910647125943606E-3</v>
      </c>
      <c r="E41" s="16">
        <v>9.7397192709729477E-2</v>
      </c>
      <c r="F41" s="16">
        <v>-0.17072742814853289</v>
      </c>
      <c r="G41" s="16">
        <v>0.49798424958394938</v>
      </c>
      <c r="H41" s="16">
        <v>1.1885490346884846</v>
      </c>
      <c r="I41" s="16">
        <v>0.66490552318575191</v>
      </c>
      <c r="J41" s="16">
        <v>0.61213475165667175</v>
      </c>
      <c r="K41" s="16">
        <v>0.9633534076546254</v>
      </c>
      <c r="L41" s="16">
        <v>9.8574867149453946E-2</v>
      </c>
      <c r="M41" s="16">
        <v>0.23333814027486857</v>
      </c>
      <c r="N41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27.554465088846069</v>
      </c>
    </row>
    <row r="42" spans="1:14">
      <c r="A42" s="13"/>
      <c r="B42" s="3">
        <v>41</v>
      </c>
      <c r="C42" s="4" t="s">
        <v>26</v>
      </c>
      <c r="D42" s="16">
        <v>6.910647125943606E-3</v>
      </c>
      <c r="E42" s="16">
        <v>0.66411217596089356</v>
      </c>
      <c r="F42" s="16">
        <v>-1.4110021017082317E-2</v>
      </c>
      <c r="G42" s="16">
        <v>0.67625634242442201</v>
      </c>
      <c r="H42" s="16">
        <v>0.36955790563224156</v>
      </c>
      <c r="I42" s="16">
        <v>1.0048727280214782</v>
      </c>
      <c r="J42" s="16">
        <v>-0.96642632208047841</v>
      </c>
      <c r="K42" s="16">
        <v>1.1059623932133669</v>
      </c>
      <c r="L42" s="16">
        <v>-0.41725793616980184</v>
      </c>
      <c r="M42" s="16">
        <v>2.2214314472636274</v>
      </c>
      <c r="N42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25.457178488080451</v>
      </c>
    </row>
    <row r="43" spans="1:14">
      <c r="A43" s="13"/>
      <c r="B43" s="3">
        <v>42</v>
      </c>
      <c r="C43" s="4" t="s">
        <v>119</v>
      </c>
      <c r="D43" s="16">
        <v>0.74634988960203263</v>
      </c>
      <c r="E43" s="16">
        <v>-2.5578291846993966</v>
      </c>
      <c r="F43" s="16">
        <v>0.83478693490061517</v>
      </c>
      <c r="G43" s="16">
        <v>0.10665526529998533</v>
      </c>
      <c r="H43" s="16">
        <v>1.6303392020973728</v>
      </c>
      <c r="I43" s="16">
        <v>0.10127568358967941</v>
      </c>
      <c r="J43" s="16">
        <v>-0.19514692026329122</v>
      </c>
      <c r="K43" s="16">
        <v>0.3453811369000786</v>
      </c>
      <c r="L43" s="16">
        <v>0.53441220899139108</v>
      </c>
      <c r="M43" s="16">
        <v>-1.2925266650247895</v>
      </c>
      <c r="N43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21.031190686585056</v>
      </c>
    </row>
    <row r="44" spans="1:14">
      <c r="A44" s="13"/>
      <c r="B44" s="3">
        <v>43</v>
      </c>
      <c r="C44" s="4" t="s">
        <v>100</v>
      </c>
      <c r="D44" s="16">
        <v>0.56149007898301029</v>
      </c>
      <c r="E44" s="16">
        <v>-2.3128082948819819</v>
      </c>
      <c r="F44" s="16">
        <v>0.62511346802430889</v>
      </c>
      <c r="G44" s="16">
        <v>0.38710770403682637</v>
      </c>
      <c r="H44" s="16">
        <v>0.1951670500761023</v>
      </c>
      <c r="I44" s="16">
        <v>0.84681779945750002</v>
      </c>
      <c r="J44" s="16">
        <v>0.80922410209110596</v>
      </c>
      <c r="K44" s="16">
        <v>0.95741136658967774</v>
      </c>
      <c r="L44" s="16">
        <v>6.4938844446130693E-4</v>
      </c>
      <c r="M44" s="16">
        <v>0.71599663098890187</v>
      </c>
      <c r="N44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20.397812877239488</v>
      </c>
    </row>
    <row r="45" spans="1:14">
      <c r="A45" s="13"/>
      <c r="B45" s="3">
        <v>44</v>
      </c>
      <c r="C45" s="4" t="s">
        <v>99</v>
      </c>
      <c r="D45" s="16">
        <v>-0.36280897411210072</v>
      </c>
      <c r="E45" s="16">
        <v>0.14406783838923723</v>
      </c>
      <c r="F45" s="16">
        <v>1.4566651736408034</v>
      </c>
      <c r="G45" s="16">
        <v>0.69690981659496454</v>
      </c>
      <c r="H45" s="16">
        <v>-7.6430560151124162E-3</v>
      </c>
      <c r="I45" s="16">
        <v>1.394791254620348</v>
      </c>
      <c r="J45" s="16">
        <v>-0.77672205269276817</v>
      </c>
      <c r="K45" s="16">
        <v>1.0465419825638913</v>
      </c>
      <c r="L45" s="16">
        <v>-0.44760104224740493</v>
      </c>
      <c r="M45" s="16">
        <v>0.12097320063773864</v>
      </c>
      <c r="N45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19.800873076596734</v>
      </c>
    </row>
    <row r="46" spans="1:14">
      <c r="A46" s="13"/>
      <c r="B46" s="3">
        <v>45</v>
      </c>
      <c r="C46" s="4" t="s">
        <v>83</v>
      </c>
      <c r="D46" s="16">
        <v>6.910647125943606E-3</v>
      </c>
      <c r="E46" s="16">
        <v>-0.27930159027486801</v>
      </c>
      <c r="F46" s="16">
        <v>0.6720476747216817</v>
      </c>
      <c r="G46" s="16">
        <v>-0.36728761566614854</v>
      </c>
      <c r="H46" s="16">
        <v>0.38118396266931798</v>
      </c>
      <c r="I46" s="16">
        <v>0.74244190323600512</v>
      </c>
      <c r="J46" s="16">
        <v>0.62228923809591652</v>
      </c>
      <c r="K46" s="16">
        <v>-0.53404094071216157</v>
      </c>
      <c r="L46" s="16">
        <v>0.93990644475572593</v>
      </c>
      <c r="M46" s="16">
        <v>0.39167055521809602</v>
      </c>
      <c r="N46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14.108861270826514</v>
      </c>
    </row>
    <row r="47" spans="1:14">
      <c r="A47" s="13"/>
      <c r="B47" s="3">
        <v>46</v>
      </c>
      <c r="C47" s="4" t="s">
        <v>68</v>
      </c>
      <c r="D47" s="16">
        <v>0.56149007898301029</v>
      </c>
      <c r="E47" s="16">
        <v>-0.31097095698596205</v>
      </c>
      <c r="F47" s="16">
        <v>9.8123951520113412E-2</v>
      </c>
      <c r="G47" s="16">
        <v>-1.3630024756775685</v>
      </c>
      <c r="H47" s="16">
        <v>-0.59798839667552717</v>
      </c>
      <c r="I47" s="16">
        <v>0.32493831835002557</v>
      </c>
      <c r="J47" s="16">
        <v>2.0933050690901562</v>
      </c>
      <c r="K47" s="16">
        <v>-0.37954787302352472</v>
      </c>
      <c r="L47" s="16">
        <v>4.2026351277556655E-2</v>
      </c>
      <c r="M47" s="16">
        <v>-0.32337906065454625</v>
      </c>
      <c r="N47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13.044882789559754</v>
      </c>
    </row>
    <row r="48" spans="1:14">
      <c r="A48" s="13"/>
      <c r="B48" s="3">
        <v>47</v>
      </c>
      <c r="C48" s="4" t="s">
        <v>62</v>
      </c>
      <c r="D48" s="16">
        <v>-0.36280897411210072</v>
      </c>
      <c r="E48" s="16">
        <v>1.1841565135325476</v>
      </c>
      <c r="F48" s="16">
        <v>0.31442942586452644</v>
      </c>
      <c r="G48" s="16">
        <v>-0.4770771362569276</v>
      </c>
      <c r="H48" s="16">
        <v>-7.6430560151124162E-3</v>
      </c>
      <c r="I48" s="16">
        <v>0.29511663371531277</v>
      </c>
      <c r="J48" s="16">
        <v>0.83137934523127599</v>
      </c>
      <c r="K48" s="16">
        <v>0.21465623347123194</v>
      </c>
      <c r="L48" s="16">
        <v>-5.1071815096907877E-2</v>
      </c>
      <c r="M48" s="16">
        <v>-0.4306365030354431</v>
      </c>
      <c r="N48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7.3528732817465139</v>
      </c>
    </row>
    <row r="49" spans="1:14">
      <c r="A49" s="13"/>
      <c r="B49" s="3">
        <v>48</v>
      </c>
      <c r="C49" s="4" t="s">
        <v>110</v>
      </c>
      <c r="D49" s="16">
        <v>0.74634988960203263</v>
      </c>
      <c r="E49" s="16">
        <v>0.16406954368045551</v>
      </c>
      <c r="F49" s="16">
        <v>0.11036765761507994</v>
      </c>
      <c r="G49" s="16">
        <v>-0.54990780833199859</v>
      </c>
      <c r="H49" s="16">
        <v>-1.2619654319040898</v>
      </c>
      <c r="I49" s="16">
        <v>-0.15519080426885071</v>
      </c>
      <c r="J49" s="16">
        <v>-0.65856075594519259</v>
      </c>
      <c r="K49" s="16">
        <v>0.3453811369000786</v>
      </c>
      <c r="L49" s="16">
        <v>-1.0351539144773592</v>
      </c>
      <c r="M49" s="16">
        <v>-0.61195265563172063</v>
      </c>
      <c r="N49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7.3103887335695905</v>
      </c>
    </row>
    <row r="50" spans="1:14">
      <c r="A50" s="13"/>
      <c r="B50" s="3">
        <v>49</v>
      </c>
      <c r="C50" s="4" t="s">
        <v>49</v>
      </c>
      <c r="D50" s="16">
        <v>6.910647125943606E-3</v>
      </c>
      <c r="E50" s="16">
        <v>-1.3443923970322</v>
      </c>
      <c r="F50" s="16">
        <v>0.57817926132693609</v>
      </c>
      <c r="G50" s="16">
        <v>-3.683202893746803E-2</v>
      </c>
      <c r="H50" s="16">
        <v>0.73384102612728963</v>
      </c>
      <c r="I50" s="16">
        <v>0.54561878464690061</v>
      </c>
      <c r="J50" s="16">
        <v>0.41458383365681778</v>
      </c>
      <c r="K50" s="16">
        <v>0.65436727227735181</v>
      </c>
      <c r="L50" s="16">
        <v>0.45993367589181983</v>
      </c>
      <c r="M50" s="16">
        <v>0.45934489386318555</v>
      </c>
      <c r="N50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6.7878835622646774</v>
      </c>
    </row>
    <row r="51" spans="1:14">
      <c r="A51" s="13"/>
      <c r="B51" s="3">
        <v>50</v>
      </c>
      <c r="C51" s="4" t="s">
        <v>29</v>
      </c>
      <c r="D51" s="16">
        <v>0.56149007898301029</v>
      </c>
      <c r="E51" s="16">
        <v>-2.0011150540938414</v>
      </c>
      <c r="F51" s="16">
        <v>1.0169120630632458</v>
      </c>
      <c r="G51" s="16">
        <v>0.24035933493033984</v>
      </c>
      <c r="H51" s="16">
        <v>-1.5306565278720687</v>
      </c>
      <c r="I51" s="16">
        <v>0.86545635235419549</v>
      </c>
      <c r="J51" s="16">
        <v>-0.24730405515577647</v>
      </c>
      <c r="K51" s="16">
        <v>0.89799095594020206</v>
      </c>
      <c r="L51" s="16">
        <v>-0.25795662926238461</v>
      </c>
      <c r="M51" s="16">
        <v>0.88965153770082972</v>
      </c>
      <c r="N51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5.2073683528423507</v>
      </c>
    </row>
    <row r="52" spans="1:14">
      <c r="A52" s="13"/>
      <c r="B52" s="3">
        <v>51</v>
      </c>
      <c r="C52" s="4" t="s">
        <v>85</v>
      </c>
      <c r="D52" s="16">
        <v>-0.36280897411210072</v>
      </c>
      <c r="E52" s="16">
        <v>0.1273997506465569</v>
      </c>
      <c r="F52" s="16">
        <v>0.63990794622239333</v>
      </c>
      <c r="G52" s="16">
        <v>0.13165683929590538</v>
      </c>
      <c r="H52" s="16">
        <v>-0.19495175272355944</v>
      </c>
      <c r="I52" s="16">
        <v>0.60451661180045835</v>
      </c>
      <c r="J52" s="16">
        <v>0.26272810463356594</v>
      </c>
      <c r="K52" s="16">
        <v>0.77915013464125082</v>
      </c>
      <c r="L52" s="16">
        <v>0.19374188166557293</v>
      </c>
      <c r="M52" s="16">
        <v>-0.11397167314898733</v>
      </c>
      <c r="N52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4.1841912746702512</v>
      </c>
    </row>
    <row r="53" spans="1:14">
      <c r="A53" s="13"/>
      <c r="B53" s="3">
        <v>52</v>
      </c>
      <c r="C53" s="4" t="s">
        <v>63</v>
      </c>
      <c r="D53" s="16">
        <v>-0.36280897411210072</v>
      </c>
      <c r="E53" s="16">
        <v>0.33408403865580377</v>
      </c>
      <c r="F53" s="16">
        <v>0.43125478818733415</v>
      </c>
      <c r="G53" s="16">
        <v>-0.99341399052049129</v>
      </c>
      <c r="H53" s="16">
        <v>0.65891754744391118</v>
      </c>
      <c r="I53" s="16">
        <v>1.0071093543690814</v>
      </c>
      <c r="J53" s="16">
        <v>-0.3585418384220499</v>
      </c>
      <c r="K53" s="16">
        <v>1.0762521878886291</v>
      </c>
      <c r="L53" s="16">
        <v>-0.12348150005482474</v>
      </c>
      <c r="M53" s="16">
        <v>1.3008050668275994</v>
      </c>
      <c r="N53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1.895704604089564</v>
      </c>
    </row>
    <row r="54" spans="1:14">
      <c r="A54" s="13"/>
      <c r="B54" s="3">
        <v>53</v>
      </c>
      <c r="C54" s="4" t="s">
        <v>77</v>
      </c>
      <c r="D54" s="16">
        <v>6.910647125943606E-3</v>
      </c>
      <c r="E54" s="16">
        <v>-0.92602339469090045</v>
      </c>
      <c r="F54" s="16">
        <v>0.21137823289855617</v>
      </c>
      <c r="G54" s="16">
        <v>-1.5091529810581136E-2</v>
      </c>
      <c r="H54" s="16">
        <v>0.99219784917342291</v>
      </c>
      <c r="I54" s="16">
        <v>-0.1909768258305066</v>
      </c>
      <c r="J54" s="16">
        <v>0.13718172683926627</v>
      </c>
      <c r="K54" s="16">
        <v>0.29784480838049782</v>
      </c>
      <c r="L54" s="16">
        <v>0.33028585901478724</v>
      </c>
      <c r="M54" s="16">
        <v>-0.51363333344923179</v>
      </c>
      <c r="N54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0.31439846619845413</v>
      </c>
    </row>
    <row r="55" spans="1:14">
      <c r="A55" s="13"/>
      <c r="B55" s="3">
        <v>54</v>
      </c>
      <c r="C55" s="4" t="s">
        <v>107</v>
      </c>
      <c r="D55" s="16">
        <v>0.74634988960203263</v>
      </c>
      <c r="E55" s="16">
        <v>-1.1877123722509964</v>
      </c>
      <c r="F55" s="16">
        <v>0.88019067833611708</v>
      </c>
      <c r="G55" s="16">
        <v>-0.2977180184601107</v>
      </c>
      <c r="H55" s="16">
        <v>-2.0977497544583317</v>
      </c>
      <c r="I55" s="16">
        <v>-0.36096042824836938</v>
      </c>
      <c r="J55" s="16">
        <v>0.32873226648865767</v>
      </c>
      <c r="K55" s="16">
        <v>0.70190360079693259</v>
      </c>
      <c r="L55" s="16">
        <v>-0.97998463069989872</v>
      </c>
      <c r="M55" s="16">
        <v>-0.81497567156698847</v>
      </c>
      <c r="N55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0.21945836304191491</v>
      </c>
    </row>
    <row r="56" spans="1:14">
      <c r="A56" s="13"/>
      <c r="B56" s="3">
        <v>55</v>
      </c>
      <c r="C56" s="4" t="s">
        <v>43</v>
      </c>
      <c r="D56" s="16">
        <v>6.910647125943606E-3</v>
      </c>
      <c r="E56" s="16">
        <v>0.52243343014810129</v>
      </c>
      <c r="F56" s="16">
        <v>-0.15797356763294249</v>
      </c>
      <c r="G56" s="16">
        <v>-0.15423072422265738</v>
      </c>
      <c r="H56" s="16">
        <v>-2.8311601858803558E-2</v>
      </c>
      <c r="I56" s="16">
        <v>0.14899037900521975</v>
      </c>
      <c r="J56" s="16">
        <v>-0.65532978298725064</v>
      </c>
      <c r="K56" s="16">
        <v>-0.12998214829572677</v>
      </c>
      <c r="L56" s="16">
        <v>3.7888654994246963E-2</v>
      </c>
      <c r="M56" s="16">
        <v>-0.23399785867046641</v>
      </c>
      <c r="N56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-0.43581362309152222</v>
      </c>
    </row>
    <row r="57" spans="1:14">
      <c r="A57" s="13"/>
      <c r="B57" s="3">
        <v>56</v>
      </c>
      <c r="C57" s="4" t="s">
        <v>57</v>
      </c>
      <c r="D57" s="16">
        <v>6.910647125943606E-3</v>
      </c>
      <c r="E57" s="16">
        <v>-0.14095646201061143</v>
      </c>
      <c r="F57" s="16">
        <v>-0.7686284091194111</v>
      </c>
      <c r="G57" s="16">
        <v>0.73278164015432801</v>
      </c>
      <c r="H57" s="16">
        <v>-0.25695739025463105</v>
      </c>
      <c r="I57" s="16">
        <v>-6.5725750364712232E-2</v>
      </c>
      <c r="J57" s="16">
        <v>1.0561627495909232</v>
      </c>
      <c r="K57" s="16">
        <v>-0.98563606164817674</v>
      </c>
      <c r="L57" s="16">
        <v>0.5233783522358989</v>
      </c>
      <c r="M57" s="16">
        <v>0.59341669683930665</v>
      </c>
      <c r="N57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-0.60077165039182989</v>
      </c>
    </row>
    <row r="58" spans="1:14">
      <c r="A58" s="13"/>
      <c r="B58" s="3">
        <v>57</v>
      </c>
      <c r="C58" s="4" t="s">
        <v>109</v>
      </c>
      <c r="D58" s="16">
        <v>6.910647125943606E-3</v>
      </c>
      <c r="E58" s="16">
        <v>-0.22596370949828673</v>
      </c>
      <c r="F58" s="16">
        <v>0.10934734877383291</v>
      </c>
      <c r="G58" s="16">
        <v>1.171939722517443</v>
      </c>
      <c r="H58" s="16">
        <v>-0.51143886095507218</v>
      </c>
      <c r="I58" s="16">
        <v>0.10724002051662164</v>
      </c>
      <c r="J58" s="16">
        <v>-0.7956463228749977</v>
      </c>
      <c r="K58" s="16">
        <v>8.3931330042385302E-2</v>
      </c>
      <c r="L58" s="16">
        <v>-1.413063508352963</v>
      </c>
      <c r="M58" s="16">
        <v>0.1426800639767298</v>
      </c>
      <c r="N58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-1.2829509168683011</v>
      </c>
    </row>
    <row r="59" spans="1:14">
      <c r="A59" s="13"/>
      <c r="B59" s="3">
        <v>58</v>
      </c>
      <c r="C59" s="4" t="s">
        <v>127</v>
      </c>
      <c r="D59" s="16">
        <v>6.910647125943606E-3</v>
      </c>
      <c r="E59" s="16">
        <v>-0.6943369750676307</v>
      </c>
      <c r="F59" s="16">
        <v>-7.1757470547551452E-2</v>
      </c>
      <c r="G59" s="16">
        <v>0.9240980324709327</v>
      </c>
      <c r="H59" s="16">
        <v>4.9195445055036625E-2</v>
      </c>
      <c r="I59" s="16">
        <v>0.58438697467202683</v>
      </c>
      <c r="J59" s="16">
        <v>-0.29899962248284129</v>
      </c>
      <c r="K59" s="16">
        <v>-0.36766379089362944</v>
      </c>
      <c r="L59" s="16">
        <v>-1.1289416968990413</v>
      </c>
      <c r="M59" s="16">
        <v>-0.47788085265559954</v>
      </c>
      <c r="N59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-1.8174655310985934</v>
      </c>
    </row>
    <row r="60" spans="1:14">
      <c r="A60" s="13"/>
      <c r="B60" s="3">
        <v>59</v>
      </c>
      <c r="C60" s="4" t="s">
        <v>103</v>
      </c>
      <c r="D60" s="16">
        <v>6.910647125943606E-3</v>
      </c>
      <c r="E60" s="16">
        <v>-8.9285390008301477E-2</v>
      </c>
      <c r="F60" s="16">
        <v>-4.2678668572004946E-2</v>
      </c>
      <c r="G60" s="16">
        <v>0.82843983631263018</v>
      </c>
      <c r="H60" s="16">
        <v>-0.89122339083288882</v>
      </c>
      <c r="I60" s="16">
        <v>-7.1690087291655311E-2</v>
      </c>
      <c r="J60" s="16">
        <v>0.10533356482527124</v>
      </c>
      <c r="K60" s="16">
        <v>-0.32012746237404904</v>
      </c>
      <c r="L60" s="16">
        <v>0.20339650632662834</v>
      </c>
      <c r="M60" s="16">
        <v>-0.70899510350015049</v>
      </c>
      <c r="N60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-2.2799317609562317</v>
      </c>
    </row>
    <row r="61" spans="1:14">
      <c r="A61" s="13"/>
      <c r="B61" s="3">
        <v>60</v>
      </c>
      <c r="C61" s="4" t="s">
        <v>76</v>
      </c>
      <c r="D61" s="16">
        <v>6.910647125943606E-3</v>
      </c>
      <c r="E61" s="16">
        <v>-0.41597990976485327</v>
      </c>
      <c r="F61" s="16">
        <v>-1.1716504014120683</v>
      </c>
      <c r="G61" s="16">
        <v>0.61538294486913869</v>
      </c>
      <c r="H61" s="16">
        <v>1.4404469371584649</v>
      </c>
      <c r="I61" s="16">
        <v>-0.89476858320972907</v>
      </c>
      <c r="J61" s="16">
        <v>0.3213471854419343</v>
      </c>
      <c r="K61" s="16">
        <v>-0.84302707608943472</v>
      </c>
      <c r="L61" s="16">
        <v>1.6874502399403151</v>
      </c>
      <c r="M61" s="16">
        <v>0.12097320063773864</v>
      </c>
      <c r="N61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-2.8224991324877937</v>
      </c>
    </row>
    <row r="62" spans="1:14">
      <c r="A62" s="13"/>
      <c r="B62" s="3">
        <v>61</v>
      </c>
      <c r="C62" s="4" t="s">
        <v>65</v>
      </c>
      <c r="D62" s="16">
        <v>-0.73252859535014503</v>
      </c>
      <c r="E62" s="16">
        <v>0.93746881494086642</v>
      </c>
      <c r="F62" s="16">
        <v>-0.24163889261521485</v>
      </c>
      <c r="G62" s="16">
        <v>0.67625634242442201</v>
      </c>
      <c r="H62" s="16">
        <v>0.31530297279255426</v>
      </c>
      <c r="I62" s="16">
        <v>0.16091905285910504</v>
      </c>
      <c r="J62" s="16">
        <v>-0.18222302843152635</v>
      </c>
      <c r="K62" s="16">
        <v>-1.1141326996775421E-2</v>
      </c>
      <c r="L62" s="16">
        <v>1.1495497231100755</v>
      </c>
      <c r="M62" s="16">
        <v>1.3122969356541239</v>
      </c>
      <c r="N62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-4.3535513824795338</v>
      </c>
    </row>
    <row r="63" spans="1:14">
      <c r="A63" s="13"/>
      <c r="B63" s="3">
        <v>62</v>
      </c>
      <c r="C63" s="4" t="s">
        <v>94</v>
      </c>
      <c r="D63" s="16">
        <v>6.910647125943606E-3</v>
      </c>
      <c r="E63" s="16">
        <v>0.70411558654332773</v>
      </c>
      <c r="F63" s="16">
        <v>0.36493471350626422</v>
      </c>
      <c r="G63" s="16">
        <v>-0.97167349139360437</v>
      </c>
      <c r="H63" s="16">
        <v>0.1951670500761023</v>
      </c>
      <c r="I63" s="16">
        <v>-0.39674644981002438</v>
      </c>
      <c r="J63" s="16">
        <v>-1.0338151866318308</v>
      </c>
      <c r="K63" s="16">
        <v>0.27407664412070759</v>
      </c>
      <c r="L63" s="16">
        <v>-0.8420614212562475</v>
      </c>
      <c r="M63" s="16">
        <v>-0.23655160729858246</v>
      </c>
      <c r="N63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-5.5831234929832236</v>
      </c>
    </row>
    <row r="64" spans="1:14">
      <c r="A64" s="13"/>
      <c r="B64" s="3">
        <v>63</v>
      </c>
      <c r="C64" s="4" t="s">
        <v>75</v>
      </c>
      <c r="D64" s="16">
        <v>-0.36280897411210072</v>
      </c>
      <c r="E64" s="16">
        <v>0.44075980020896399</v>
      </c>
      <c r="F64" s="16">
        <v>-4.4209131833875849E-2</v>
      </c>
      <c r="G64" s="16">
        <v>1.1371549239144241</v>
      </c>
      <c r="H64" s="16">
        <v>-0.61994872663444867</v>
      </c>
      <c r="I64" s="16">
        <v>0.23920097502522622</v>
      </c>
      <c r="J64" s="16">
        <v>-0.58378681034711677</v>
      </c>
      <c r="K64" s="16">
        <v>0.18494602814649411</v>
      </c>
      <c r="L64" s="16">
        <v>-0.44760104224740493</v>
      </c>
      <c r="M64" s="16">
        <v>-1.2554973099170992</v>
      </c>
      <c r="N64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-6.4154871783465026</v>
      </c>
    </row>
    <row r="65" spans="1:14">
      <c r="A65" s="13"/>
      <c r="B65" s="3">
        <v>64</v>
      </c>
      <c r="C65" s="4" t="s">
        <v>81</v>
      </c>
      <c r="D65" s="16">
        <v>-0.36280897411210072</v>
      </c>
      <c r="E65" s="16">
        <v>0.3624197878183622</v>
      </c>
      <c r="F65" s="16">
        <v>0.10883719435320903</v>
      </c>
      <c r="G65" s="16">
        <v>0.256664709275505</v>
      </c>
      <c r="H65" s="16">
        <v>0.35534828036470428</v>
      </c>
      <c r="I65" s="16">
        <v>-0.33486645419299566</v>
      </c>
      <c r="J65" s="16">
        <v>9.4717510820605352E-2</v>
      </c>
      <c r="K65" s="16">
        <v>-0.67664992627090303</v>
      </c>
      <c r="L65" s="16">
        <v>1.0993629152735144E-2</v>
      </c>
      <c r="M65" s="16">
        <v>-8.7157312553763119E-2</v>
      </c>
      <c r="N65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-6.6302616831598735</v>
      </c>
    </row>
    <row r="66" spans="1:14">
      <c r="A66" s="13"/>
      <c r="B66" s="3">
        <v>65</v>
      </c>
      <c r="C66" s="4" t="s">
        <v>45</v>
      </c>
      <c r="D66" s="16">
        <v>6.910647125943606E-3</v>
      </c>
      <c r="E66" s="16">
        <v>1.320834833022535</v>
      </c>
      <c r="F66" s="16">
        <v>2.0580479585323212E-2</v>
      </c>
      <c r="G66" s="16">
        <v>-0.18901552282567627</v>
      </c>
      <c r="H66" s="16">
        <v>-0.53339919091399379</v>
      </c>
      <c r="I66" s="16">
        <v>-0.12835128809760898</v>
      </c>
      <c r="J66" s="16">
        <v>-2.2463531809907473</v>
      </c>
      <c r="K66" s="16">
        <v>6.0163165782595125E-2</v>
      </c>
      <c r="L66" s="16">
        <v>-0.44208411386965923</v>
      </c>
      <c r="M66" s="16">
        <v>-1.3946766101494525</v>
      </c>
      <c r="N66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-7.0929079417434266</v>
      </c>
    </row>
    <row r="67" spans="1:14">
      <c r="A67" s="13"/>
      <c r="B67" s="3">
        <v>66</v>
      </c>
      <c r="C67" s="4" t="s">
        <v>35</v>
      </c>
      <c r="D67" s="16">
        <v>6.910647125943606E-3</v>
      </c>
      <c r="E67" s="16">
        <v>-0.28263520782340362</v>
      </c>
      <c r="F67" s="16">
        <v>0.73173574193464419</v>
      </c>
      <c r="G67" s="16">
        <v>-0.27162941950784669</v>
      </c>
      <c r="H67" s="16">
        <v>-1.1999597943730178</v>
      </c>
      <c r="I67" s="16">
        <v>0.28915229678837051</v>
      </c>
      <c r="J67" s="16">
        <v>-0.57594016173497298</v>
      </c>
      <c r="K67" s="16">
        <v>0.39291746541965894</v>
      </c>
      <c r="L67" s="16">
        <v>6.5473296882977192E-2</v>
      </c>
      <c r="M67" s="16">
        <v>-0.16760039433943485</v>
      </c>
      <c r="N67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-8.1590781925641647</v>
      </c>
    </row>
    <row r="68" spans="1:14">
      <c r="A68" s="13"/>
      <c r="B68" s="3">
        <v>67</v>
      </c>
      <c r="C68" s="4" t="s">
        <v>115</v>
      </c>
      <c r="D68" s="16">
        <v>-0.36280897411210072</v>
      </c>
      <c r="E68" s="16">
        <v>0.58077173724748721</v>
      </c>
      <c r="F68" s="16">
        <v>-3.4006043421403377E-2</v>
      </c>
      <c r="G68" s="16">
        <v>0.41971845272715669</v>
      </c>
      <c r="H68" s="16">
        <v>-0.30216983428770455</v>
      </c>
      <c r="I68" s="16">
        <v>0.52996240021367624</v>
      </c>
      <c r="J68" s="16">
        <v>-1.3633744283418676</v>
      </c>
      <c r="K68" s="16">
        <v>0.74943992931651293</v>
      </c>
      <c r="L68" s="16">
        <v>-0.73723978207907237</v>
      </c>
      <c r="M68" s="16">
        <v>6.6067605133232163E-2</v>
      </c>
      <c r="N68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-8.5644905819507571</v>
      </c>
    </row>
    <row r="69" spans="1:14">
      <c r="A69" s="13"/>
      <c r="B69" s="3">
        <v>68</v>
      </c>
      <c r="C69" s="4" t="s">
        <v>106</v>
      </c>
      <c r="D69" s="16">
        <v>-0.73252859535014503</v>
      </c>
      <c r="E69" s="16">
        <v>-7.4284111039887774E-2</v>
      </c>
      <c r="F69" s="16">
        <v>1.1429202049572791</v>
      </c>
      <c r="G69" s="16">
        <v>0.77626263840810183</v>
      </c>
      <c r="H69" s="16">
        <v>0.30496869987070824</v>
      </c>
      <c r="I69" s="16">
        <v>0.67385202857616533</v>
      </c>
      <c r="J69" s="16">
        <v>-1.4418409144633049</v>
      </c>
      <c r="K69" s="16">
        <v>-0.17751847681530755</v>
      </c>
      <c r="L69" s="16">
        <v>-0.12210226796038791</v>
      </c>
      <c r="M69" s="16">
        <v>1.0786289361814569</v>
      </c>
      <c r="N69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-8.5824179641638523</v>
      </c>
    </row>
    <row r="70" spans="1:14">
      <c r="A70" s="13"/>
      <c r="B70" s="3">
        <v>69</v>
      </c>
      <c r="C70" s="4" t="s">
        <v>121</v>
      </c>
      <c r="D70" s="16">
        <v>6.910647125943606E-3</v>
      </c>
      <c r="E70" s="16">
        <v>-1.2927213250298877</v>
      </c>
      <c r="F70" s="16">
        <v>-0.28398170952697566</v>
      </c>
      <c r="G70" s="16">
        <v>-4.5528228588222912E-2</v>
      </c>
      <c r="H70" s="16">
        <v>0.83976732357620432</v>
      </c>
      <c r="I70" s="16">
        <v>0.41738554071763517</v>
      </c>
      <c r="J70" s="16">
        <v>0.19857021304015474</v>
      </c>
      <c r="K70" s="16">
        <v>1.2626837263014761E-2</v>
      </c>
      <c r="L70" s="16">
        <v>-0.59655810844654833</v>
      </c>
      <c r="M70" s="16">
        <v>0.12097320063773864</v>
      </c>
      <c r="N70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-9.0107184949326307</v>
      </c>
    </row>
    <row r="71" spans="1:14">
      <c r="A71" s="13"/>
      <c r="B71" s="3">
        <v>70</v>
      </c>
      <c r="C71" s="4" t="s">
        <v>84</v>
      </c>
      <c r="D71" s="16">
        <v>0.56149007898301029</v>
      </c>
      <c r="E71" s="16">
        <v>-2.6145006830245121</v>
      </c>
      <c r="F71" s="16">
        <v>-0.80535952740431138</v>
      </c>
      <c r="G71" s="16">
        <v>-1.254299980043134</v>
      </c>
      <c r="H71" s="16">
        <v>1.7982711370773592</v>
      </c>
      <c r="I71" s="16">
        <v>-0.58835077358805465</v>
      </c>
      <c r="J71" s="16">
        <v>1.313255883529985</v>
      </c>
      <c r="K71" s="16">
        <v>-8.2445819776146387E-2</v>
      </c>
      <c r="L71" s="16">
        <v>0.9592156940778368</v>
      </c>
      <c r="M71" s="16">
        <v>0.36868681756504679</v>
      </c>
      <c r="N71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-11.011217982325052</v>
      </c>
    </row>
    <row r="72" spans="1:14">
      <c r="A72" s="13"/>
      <c r="B72" s="3">
        <v>71</v>
      </c>
      <c r="C72" s="4" t="s">
        <v>104</v>
      </c>
      <c r="D72" s="16">
        <v>6.910647125943606E-3</v>
      </c>
      <c r="E72" s="16">
        <v>-0.53599014151215818</v>
      </c>
      <c r="F72" s="16">
        <v>-0.76097609281005651</v>
      </c>
      <c r="G72" s="16">
        <v>-0.78470519890237722</v>
      </c>
      <c r="H72" s="16">
        <v>-7.6430560151124162E-3</v>
      </c>
      <c r="I72" s="16">
        <v>-0.21483417353827636</v>
      </c>
      <c r="J72" s="16">
        <v>1.5491169094597179</v>
      </c>
      <c r="K72" s="16">
        <v>-0.34389562663383921</v>
      </c>
      <c r="L72" s="16">
        <v>1.6019378500852515</v>
      </c>
      <c r="M72" s="16">
        <v>-0.66558137682216822</v>
      </c>
      <c r="N72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-12.801633173386218</v>
      </c>
    </row>
    <row r="73" spans="1:14">
      <c r="A73" s="13"/>
      <c r="B73" s="3">
        <v>72</v>
      </c>
      <c r="C73" s="4" t="s">
        <v>50</v>
      </c>
      <c r="D73" s="16">
        <v>-0.36280897411210072</v>
      </c>
      <c r="E73" s="16">
        <v>-0.65099994693665975</v>
      </c>
      <c r="F73" s="16">
        <v>0.5858315776362899</v>
      </c>
      <c r="G73" s="16">
        <v>1.4741326603811709</v>
      </c>
      <c r="H73" s="16">
        <v>-1.7063391675434394</v>
      </c>
      <c r="I73" s="16">
        <v>0.69770937628393592</v>
      </c>
      <c r="J73" s="16">
        <v>-0.73656567450120958</v>
      </c>
      <c r="K73" s="16">
        <v>0.42262767074439678</v>
      </c>
      <c r="L73" s="16">
        <v>-1.0544631637994699</v>
      </c>
      <c r="M73" s="16">
        <v>-0.23655160729858246</v>
      </c>
      <c r="N73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-15.860820273116644</v>
      </c>
    </row>
    <row r="74" spans="1:14">
      <c r="A74" s="13"/>
      <c r="B74" s="3">
        <v>73</v>
      </c>
      <c r="C74" s="4" t="s">
        <v>51</v>
      </c>
      <c r="D74" s="16">
        <v>-0.73252859535014503</v>
      </c>
      <c r="E74" s="16">
        <v>1.364171861153505</v>
      </c>
      <c r="F74" s="16">
        <v>0.22770317435851153</v>
      </c>
      <c r="G74" s="16">
        <v>-7.5964927365864673E-2</v>
      </c>
      <c r="H74" s="16">
        <v>-0.28796020902016728</v>
      </c>
      <c r="I74" s="16">
        <v>-0.64426643227814118</v>
      </c>
      <c r="J74" s="16">
        <v>-0.42177659488461949</v>
      </c>
      <c r="K74" s="16">
        <v>-5.867765551635621E-2</v>
      </c>
      <c r="L74" s="16">
        <v>0.25580732591521593</v>
      </c>
      <c r="M74" s="16">
        <v>0.55255671878944135</v>
      </c>
      <c r="N74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-17.277277439298675</v>
      </c>
    </row>
    <row r="75" spans="1:14">
      <c r="A75" s="13"/>
      <c r="B75" s="3">
        <v>74</v>
      </c>
      <c r="C75" s="7" t="s">
        <v>124</v>
      </c>
      <c r="D75" s="16">
        <v>-0.73252859535014503</v>
      </c>
      <c r="E75" s="16">
        <v>0.32908361233299921</v>
      </c>
      <c r="F75" s="16">
        <v>0.45268127385352613</v>
      </c>
      <c r="G75" s="16">
        <v>0.28492735814045822</v>
      </c>
      <c r="H75" s="16">
        <v>0.48840204423346312</v>
      </c>
      <c r="I75" s="16">
        <v>-0.37587127056572578</v>
      </c>
      <c r="J75" s="16">
        <v>-0.32530897371179346</v>
      </c>
      <c r="K75" s="16">
        <v>-0.58157726923174191</v>
      </c>
      <c r="L75" s="16">
        <v>7.0990225260723711E-2</v>
      </c>
      <c r="M75" s="16">
        <v>-3.8636088619547732E-2</v>
      </c>
      <c r="N75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-17.821996340100451</v>
      </c>
    </row>
    <row r="76" spans="1:14">
      <c r="A76" s="13"/>
      <c r="B76" s="3">
        <v>75</v>
      </c>
      <c r="C76" s="4" t="s">
        <v>82</v>
      </c>
      <c r="D76" s="16">
        <v>-0.36280897411210072</v>
      </c>
      <c r="E76" s="16">
        <v>-1.6527520202718036</v>
      </c>
      <c r="F76" s="16">
        <v>0.37819872844247848</v>
      </c>
      <c r="G76" s="16">
        <v>1.5067434090715013</v>
      </c>
      <c r="H76" s="16">
        <v>-1.2464640225213222</v>
      </c>
      <c r="I76" s="16">
        <v>1.3575141488269571</v>
      </c>
      <c r="J76" s="16">
        <v>-1.457534211687592</v>
      </c>
      <c r="K76" s="16">
        <v>1.4624848571102209</v>
      </c>
      <c r="L76" s="16">
        <v>-1.2096267744235776</v>
      </c>
      <c r="M76" s="16">
        <v>1.9047666173771711</v>
      </c>
      <c r="N76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-19.690025038014245</v>
      </c>
    </row>
    <row r="77" spans="1:14">
      <c r="A77" s="13"/>
      <c r="B77" s="3">
        <v>76</v>
      </c>
      <c r="C77" s="4" t="s">
        <v>56</v>
      </c>
      <c r="D77" s="16">
        <v>-0.73252859535014503</v>
      </c>
      <c r="E77" s="16">
        <v>1.5825238105826298</v>
      </c>
      <c r="F77" s="16">
        <v>0.78326133841762968</v>
      </c>
      <c r="G77" s="16">
        <v>-0.16727502369878938</v>
      </c>
      <c r="H77" s="16">
        <v>-2.0848319133060245</v>
      </c>
      <c r="I77" s="16">
        <v>-0.28342404819811617</v>
      </c>
      <c r="J77" s="16">
        <v>-0.59809540487514368</v>
      </c>
      <c r="K77" s="16">
        <v>-5.867765551635621E-2</v>
      </c>
      <c r="L77" s="16">
        <v>-0.73172285370132661</v>
      </c>
      <c r="M77" s="16">
        <v>8.2666971215990273E-2</v>
      </c>
      <c r="N77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-26.272992972780273</v>
      </c>
    </row>
    <row r="78" spans="1:14">
      <c r="A78" s="13"/>
      <c r="B78" s="3">
        <v>77</v>
      </c>
      <c r="C78" s="4" t="s">
        <v>118</v>
      </c>
      <c r="D78" s="16">
        <v>-0.36280897411210072</v>
      </c>
      <c r="E78" s="16">
        <v>-0.43264799750753363</v>
      </c>
      <c r="F78" s="16">
        <v>3.2314031259666587E-2</v>
      </c>
      <c r="G78" s="16">
        <v>0.64255856877774731</v>
      </c>
      <c r="H78" s="16">
        <v>-1.4428152080363834</v>
      </c>
      <c r="I78" s="16">
        <v>0.33239373950870377</v>
      </c>
      <c r="J78" s="16">
        <v>-0.83857210645907776</v>
      </c>
      <c r="K78" s="16">
        <v>-0.20128664107509772</v>
      </c>
      <c r="L78" s="16">
        <v>-1.3854788664642328</v>
      </c>
      <c r="M78" s="16">
        <v>0.96243337360215242</v>
      </c>
      <c r="N78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-30.234621235714616</v>
      </c>
    </row>
    <row r="79" spans="1:14">
      <c r="A79" s="13"/>
      <c r="B79" s="3">
        <v>78</v>
      </c>
      <c r="C79" s="4" t="s">
        <v>116</v>
      </c>
      <c r="D79" s="16">
        <v>-0.36280897411210072</v>
      </c>
      <c r="E79" s="16">
        <v>-0.41431310099058433</v>
      </c>
      <c r="F79" s="16">
        <v>-0.1605243397360597</v>
      </c>
      <c r="G79" s="16">
        <v>-0.55316888320103175</v>
      </c>
      <c r="H79" s="16">
        <v>-0.81629991214951036</v>
      </c>
      <c r="I79" s="16">
        <v>2.6721472002897352E-2</v>
      </c>
      <c r="J79" s="16">
        <v>-0.17991519060442471</v>
      </c>
      <c r="K79" s="16">
        <v>6.6105206847542772E-2</v>
      </c>
      <c r="L79" s="16">
        <v>0.65923271353789559</v>
      </c>
      <c r="M79" s="16">
        <v>1.2612219630917925</v>
      </c>
      <c r="N79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-30.336807224497235</v>
      </c>
    </row>
    <row r="80" spans="1:14">
      <c r="A80" s="13"/>
      <c r="B80" s="3">
        <v>79</v>
      </c>
      <c r="C80" s="4" t="s">
        <v>69</v>
      </c>
      <c r="D80" s="16">
        <v>-0.36280897411210072</v>
      </c>
      <c r="E80" s="16">
        <v>2.1175694271226999</v>
      </c>
      <c r="F80" s="16">
        <v>-0.51049027228386112</v>
      </c>
      <c r="G80" s="16">
        <v>-0.98797886573876958</v>
      </c>
      <c r="H80" s="16">
        <v>-1.4221466621926928</v>
      </c>
      <c r="I80" s="16">
        <v>-1.1475073604889201</v>
      </c>
      <c r="J80" s="16">
        <v>-8.113973160449707E-2</v>
      </c>
      <c r="K80" s="16">
        <v>-0.7657805422451166</v>
      </c>
      <c r="L80" s="16">
        <v>-1.0854958859242916</v>
      </c>
      <c r="M80" s="16">
        <v>-2.0931268599393382</v>
      </c>
      <c r="N80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-32.116108695591429</v>
      </c>
    </row>
    <row r="81" spans="1:14">
      <c r="A81" s="13"/>
      <c r="B81" s="3">
        <v>80</v>
      </c>
      <c r="C81" s="4" t="s">
        <v>52</v>
      </c>
      <c r="D81" s="16">
        <v>-0.36280897411210072</v>
      </c>
      <c r="E81" s="16">
        <v>1.4008416541874058</v>
      </c>
      <c r="F81" s="16">
        <v>-0.4390686533965546</v>
      </c>
      <c r="G81" s="16">
        <v>-1.8575988308142453</v>
      </c>
      <c r="H81" s="16">
        <v>2.3359762750422924E-2</v>
      </c>
      <c r="I81" s="16">
        <v>-1.2295169932343804</v>
      </c>
      <c r="J81" s="16">
        <v>-0.16145248798761569</v>
      </c>
      <c r="K81" s="16">
        <v>-0.97375197951828141</v>
      </c>
      <c r="L81" s="16">
        <v>0.34890549228968049</v>
      </c>
      <c r="M81" s="16">
        <v>-9.8649181380287262E-2</v>
      </c>
      <c r="N81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-32.137285683974177</v>
      </c>
    </row>
    <row r="82" spans="1:14">
      <c r="A82" s="13"/>
      <c r="B82" s="3">
        <v>81</v>
      </c>
      <c r="C82" s="4" t="s">
        <v>31</v>
      </c>
      <c r="D82" s="16">
        <v>-1.2871080272072117</v>
      </c>
      <c r="E82" s="16">
        <v>1.3525041997336291</v>
      </c>
      <c r="F82" s="16">
        <v>-1.1354294375477911</v>
      </c>
      <c r="G82" s="16">
        <v>1.1697656726047545</v>
      </c>
      <c r="H82" s="16">
        <v>-0.40034542704523496</v>
      </c>
      <c r="I82" s="16">
        <v>-0.23049055797150075</v>
      </c>
      <c r="J82" s="16">
        <v>0.61536572461461303</v>
      </c>
      <c r="K82" s="16">
        <v>3.6395001522804941E-2</v>
      </c>
      <c r="L82" s="16">
        <v>-0.23726814784583694</v>
      </c>
      <c r="M82" s="16">
        <v>0.22695376870457659</v>
      </c>
      <c r="N82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-33.57514643514002</v>
      </c>
    </row>
    <row r="83" spans="1:14">
      <c r="A83" s="13"/>
      <c r="B83" s="3">
        <v>82</v>
      </c>
      <c r="C83" s="4" t="s">
        <v>91</v>
      </c>
      <c r="D83" s="16">
        <v>-0.36280897411210072</v>
      </c>
      <c r="E83" s="16">
        <v>-2.0811218752587122</v>
      </c>
      <c r="F83" s="16">
        <v>0.96334584889776631</v>
      </c>
      <c r="G83" s="16">
        <v>-0.49881763538381446</v>
      </c>
      <c r="H83" s="16">
        <v>0.14737103781256702</v>
      </c>
      <c r="I83" s="16">
        <v>9.3820262431001208E-2</v>
      </c>
      <c r="J83" s="16">
        <v>-0.59255659409010086</v>
      </c>
      <c r="K83" s="16">
        <v>6.6105206847542772E-2</v>
      </c>
      <c r="L83" s="16">
        <v>0.58337494834388748</v>
      </c>
      <c r="M83" s="16">
        <v>-0.56343143169750531</v>
      </c>
      <c r="N83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-34.052526499486902</v>
      </c>
    </row>
    <row r="84" spans="1:14">
      <c r="A84" s="13"/>
      <c r="B84" s="3">
        <v>83</v>
      </c>
      <c r="C84" s="4" t="s">
        <v>111</v>
      </c>
      <c r="D84" s="16">
        <v>-0.36280897411210072</v>
      </c>
      <c r="E84" s="16">
        <v>-0.54265737660923175</v>
      </c>
      <c r="F84" s="16">
        <v>-0.11818152282430035</v>
      </c>
      <c r="G84" s="16">
        <v>-0.30858826802355416</v>
      </c>
      <c r="H84" s="16">
        <v>6.0821502092113067E-2</v>
      </c>
      <c r="I84" s="16">
        <v>-1.5090952866848131</v>
      </c>
      <c r="J84" s="16">
        <v>0.394736428343748</v>
      </c>
      <c r="K84" s="16">
        <v>-0.97375197951828141</v>
      </c>
      <c r="L84" s="16">
        <v>1.2936794769786908</v>
      </c>
      <c r="M84" s="16">
        <v>-1.0345980535850143</v>
      </c>
      <c r="N84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-34.403477704926303</v>
      </c>
    </row>
    <row r="85" spans="1:14">
      <c r="A85" s="13"/>
      <c r="B85" s="3">
        <v>84</v>
      </c>
      <c r="C85" s="4" t="s">
        <v>60</v>
      </c>
      <c r="D85" s="16">
        <v>-0.73252859535014503</v>
      </c>
      <c r="E85" s="16">
        <v>-1.1743779020568506</v>
      </c>
      <c r="F85" s="16">
        <v>0.23790626277098401</v>
      </c>
      <c r="G85" s="16">
        <v>0.2284020604105518</v>
      </c>
      <c r="H85" s="16">
        <v>-0.65741046597613795</v>
      </c>
      <c r="I85" s="16">
        <v>0.51281493154871671</v>
      </c>
      <c r="J85" s="16">
        <v>3.7021565143077917E-2</v>
      </c>
      <c r="K85" s="16">
        <v>0.79697625783609327</v>
      </c>
      <c r="L85" s="16">
        <v>0.43786596238083531</v>
      </c>
      <c r="M85" s="16">
        <v>-6.5450449214771944E-2</v>
      </c>
      <c r="N85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-34.432011889653936</v>
      </c>
    </row>
    <row r="86" spans="1:14">
      <c r="A86" s="13"/>
      <c r="B86" s="3">
        <v>85</v>
      </c>
      <c r="C86" s="4" t="s">
        <v>86</v>
      </c>
      <c r="D86" s="16">
        <v>-0.36280897411210072</v>
      </c>
      <c r="E86" s="16">
        <v>-0.78601145765237723</v>
      </c>
      <c r="F86" s="16">
        <v>-0.59058451632176856</v>
      </c>
      <c r="G86" s="16">
        <v>2.8389468443192647E-2</v>
      </c>
      <c r="H86" s="16">
        <v>-6.1897988854800634E-2</v>
      </c>
      <c r="I86" s="16">
        <v>0.12364194706571403</v>
      </c>
      <c r="J86" s="16">
        <v>-0.95073302485619138</v>
      </c>
      <c r="K86" s="16">
        <v>0.27407664412070759</v>
      </c>
      <c r="L86" s="16">
        <v>-0.15451422217964625</v>
      </c>
      <c r="M86" s="16">
        <v>-1.002676195733557</v>
      </c>
      <c r="N86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-35.514941692392803</v>
      </c>
    </row>
    <row r="87" spans="1:14">
      <c r="A87" s="13"/>
      <c r="B87" s="3">
        <v>86</v>
      </c>
      <c r="C87" s="4" t="s">
        <v>47</v>
      </c>
      <c r="D87" s="16">
        <v>-1.4719678378262337</v>
      </c>
      <c r="E87" s="16">
        <v>1.3075003628283903</v>
      </c>
      <c r="F87" s="16">
        <v>-0.97932218483696443</v>
      </c>
      <c r="G87" s="16">
        <v>0.38928175394951492</v>
      </c>
      <c r="H87" s="16">
        <v>8.1490047935803292E-2</v>
      </c>
      <c r="I87" s="16">
        <v>0.49790408923136031</v>
      </c>
      <c r="J87" s="16">
        <v>0.63844410288562392</v>
      </c>
      <c r="K87" s="16">
        <v>0.32161297264028799</v>
      </c>
      <c r="L87" s="16">
        <v>-0.30140244023713442</v>
      </c>
      <c r="M87" s="16">
        <v>-0.56343143169750531</v>
      </c>
      <c r="N87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-37.327159441140353</v>
      </c>
    </row>
    <row r="88" spans="1:14">
      <c r="A88" s="13"/>
      <c r="B88" s="3">
        <v>87</v>
      </c>
      <c r="C88" s="4" t="s">
        <v>122</v>
      </c>
      <c r="D88" s="16">
        <v>-1.2871080272072117</v>
      </c>
      <c r="E88" s="16">
        <v>-0.17429263749597443</v>
      </c>
      <c r="F88" s="16">
        <v>2.9253104735924775E-2</v>
      </c>
      <c r="G88" s="16">
        <v>1.9632938907361259</v>
      </c>
      <c r="H88" s="16">
        <v>-0.51143886095507218</v>
      </c>
      <c r="I88" s="16">
        <v>0.76480816671203977</v>
      </c>
      <c r="J88" s="16">
        <v>-1.2327508073279454</v>
      </c>
      <c r="K88" s="16">
        <v>0.30378684944544543</v>
      </c>
      <c r="L88" s="16">
        <v>-1.4234077490612369</v>
      </c>
      <c r="M88" s="16">
        <v>-0.12035604471927842</v>
      </c>
      <c r="N88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-39.009044666940966</v>
      </c>
    </row>
    <row r="89" spans="1:14">
      <c r="A89" s="13"/>
      <c r="B89" s="3">
        <v>88</v>
      </c>
      <c r="C89" s="4" t="s">
        <v>61</v>
      </c>
      <c r="D89" s="16">
        <v>-0.36280897411210072</v>
      </c>
      <c r="E89" s="16">
        <v>-0.50432077480106419</v>
      </c>
      <c r="F89" s="16">
        <v>-3.6046661103898162E-2</v>
      </c>
      <c r="G89" s="16">
        <v>-0.69448212752579652</v>
      </c>
      <c r="H89" s="16">
        <v>-1.2180447719862473</v>
      </c>
      <c r="I89" s="16">
        <v>-0.4094206657797777</v>
      </c>
      <c r="J89" s="16">
        <v>-0.25838167672586215</v>
      </c>
      <c r="K89" s="16">
        <v>0.27407664412070759</v>
      </c>
      <c r="L89" s="16">
        <v>4.2026351277556655E-2</v>
      </c>
      <c r="M89" s="16">
        <v>-0.38083840478716968</v>
      </c>
      <c r="N89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-41.428463572341677</v>
      </c>
    </row>
    <row r="90" spans="1:14">
      <c r="A90" s="13"/>
      <c r="B90" s="3">
        <v>89</v>
      </c>
      <c r="C90" s="4" t="s">
        <v>28</v>
      </c>
      <c r="D90" s="16">
        <v>-0.73252859535014503</v>
      </c>
      <c r="E90" s="16">
        <v>-9.5952625105372655E-2</v>
      </c>
      <c r="F90" s="16">
        <v>-1.0308477813199493</v>
      </c>
      <c r="G90" s="16">
        <v>-0.83253429698152814</v>
      </c>
      <c r="H90" s="16">
        <v>0.52586378357515229</v>
      </c>
      <c r="I90" s="16">
        <v>-0.28938838512505843</v>
      </c>
      <c r="J90" s="16">
        <v>-0.48731918917429073</v>
      </c>
      <c r="K90" s="16">
        <v>-0.2725911338544687</v>
      </c>
      <c r="L90" s="16">
        <v>-0.74275671045681813</v>
      </c>
      <c r="M90" s="16">
        <v>-1.6067335118573991E-3</v>
      </c>
      <c r="N90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-51.444520798610483</v>
      </c>
    </row>
    <row r="91" spans="1:14">
      <c r="A91" s="13"/>
      <c r="B91" s="3">
        <v>90</v>
      </c>
      <c r="C91" s="4" t="s">
        <v>98</v>
      </c>
      <c r="D91" s="16">
        <v>-0.73252859535014503</v>
      </c>
      <c r="E91" s="16">
        <v>-0.78601145765237723</v>
      </c>
      <c r="F91" s="16">
        <v>-0.56150571434622276</v>
      </c>
      <c r="G91" s="16">
        <v>1.9693268792437765E-2</v>
      </c>
      <c r="H91" s="16">
        <v>-0.7491271381575153</v>
      </c>
      <c r="I91" s="16">
        <v>0.45615373074276216</v>
      </c>
      <c r="J91" s="16">
        <v>-0.89672961970202569</v>
      </c>
      <c r="K91" s="16">
        <v>0.17900398708154647</v>
      </c>
      <c r="L91" s="16">
        <v>-1.4020296515974708</v>
      </c>
      <c r="M91" s="16">
        <v>7.755947395975632E-2</v>
      </c>
      <c r="N91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-54.212446006112771</v>
      </c>
    </row>
    <row r="92" spans="1:14">
      <c r="A92" s="13"/>
      <c r="B92" s="3">
        <v>91</v>
      </c>
      <c r="C92" s="4" t="s">
        <v>114</v>
      </c>
      <c r="D92" s="16">
        <v>-0.73252859535014503</v>
      </c>
      <c r="E92" s="16">
        <v>1.2408280118576644</v>
      </c>
      <c r="F92" s="16">
        <v>0.28331000620648589</v>
      </c>
      <c r="G92" s="16">
        <v>-1.9804326508811563</v>
      </c>
      <c r="H92" s="16">
        <v>-1.5487415054852982</v>
      </c>
      <c r="I92" s="16">
        <v>-1.3450760211938926</v>
      </c>
      <c r="J92" s="16">
        <v>8.1793618988840466E-2</v>
      </c>
      <c r="K92" s="16">
        <v>-0.43896828367300039</v>
      </c>
      <c r="L92" s="16">
        <v>-1.8599347069503929</v>
      </c>
      <c r="M92" s="16">
        <v>-5.6512329016363876E-2</v>
      </c>
      <c r="N92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-57.354585256383913</v>
      </c>
    </row>
    <row r="93" spans="1:14">
      <c r="A93" s="13"/>
      <c r="B93" s="3">
        <v>92</v>
      </c>
      <c r="C93" s="4" t="s">
        <v>93</v>
      </c>
      <c r="D93" s="16">
        <v>-0.36280897411210072</v>
      </c>
      <c r="E93" s="16">
        <v>-1.202713651219409</v>
      </c>
      <c r="F93" s="16">
        <v>-0.53548783889441876</v>
      </c>
      <c r="G93" s="16">
        <v>-4.7702278500911473E-2</v>
      </c>
      <c r="H93" s="16">
        <v>-1.028152507047339</v>
      </c>
      <c r="I93" s="16">
        <v>-0.75982546023765341</v>
      </c>
      <c r="J93" s="16">
        <v>-0.51178227014156241</v>
      </c>
      <c r="K93" s="16">
        <v>-1.2708540327656597</v>
      </c>
      <c r="L93" s="16">
        <v>-0.98205347884155314</v>
      </c>
      <c r="M93" s="16">
        <v>-1.6067335118573991E-3</v>
      </c>
      <c r="N93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-59.513113536507682</v>
      </c>
    </row>
    <row r="94" spans="1:14">
      <c r="A94" s="13"/>
      <c r="B94" s="3">
        <v>93</v>
      </c>
      <c r="C94" s="4" t="s">
        <v>92</v>
      </c>
      <c r="D94" s="16">
        <v>-0.36280897411210072</v>
      </c>
      <c r="E94" s="16">
        <v>0.90246583068123443</v>
      </c>
      <c r="F94" s="16">
        <v>-2.5199885351202851</v>
      </c>
      <c r="G94" s="16">
        <v>-1.0640706126828736</v>
      </c>
      <c r="H94" s="16">
        <v>-0.19495175272355944</v>
      </c>
      <c r="I94" s="16">
        <v>-1.6880253944930901</v>
      </c>
      <c r="J94" s="16">
        <v>-2.390535349239074E-2</v>
      </c>
      <c r="K94" s="16">
        <v>-2.0730295765335813</v>
      </c>
      <c r="L94" s="16">
        <v>0.44545173890023626</v>
      </c>
      <c r="M94" s="16">
        <v>-2.1007881058236877</v>
      </c>
      <c r="N94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-64.31282394469828</v>
      </c>
    </row>
    <row r="95" spans="1:14">
      <c r="A95" s="13"/>
      <c r="B95" s="3">
        <v>94</v>
      </c>
      <c r="C95" s="4" t="s">
        <v>46</v>
      </c>
      <c r="D95" s="16">
        <v>-0.73252859535014503</v>
      </c>
      <c r="E95" s="16">
        <v>0.66577898473516017</v>
      </c>
      <c r="F95" s="16">
        <v>-1.2257267699981718</v>
      </c>
      <c r="G95" s="16">
        <v>-0.71948370152171659</v>
      </c>
      <c r="H95" s="16">
        <v>-0.48560317865045943</v>
      </c>
      <c r="I95" s="16">
        <v>-1.2496466303628118</v>
      </c>
      <c r="J95" s="16">
        <v>-1.4275323199352781</v>
      </c>
      <c r="K95" s="16">
        <v>-1.4847675111037717</v>
      </c>
      <c r="L95" s="16">
        <v>-0.50277032602486538</v>
      </c>
      <c r="M95" s="16">
        <v>-0.33870155242324629</v>
      </c>
      <c r="N95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-69.060230772223207</v>
      </c>
    </row>
    <row r="96" spans="1:14">
      <c r="A96" s="13"/>
      <c r="B96" s="3">
        <v>95</v>
      </c>
      <c r="C96" s="4" t="s">
        <v>113</v>
      </c>
      <c r="D96" s="16">
        <v>-1.4719678378262337</v>
      </c>
      <c r="E96" s="16">
        <v>-0.98769531933882071</v>
      </c>
      <c r="F96" s="16">
        <v>-0.5793611190680491</v>
      </c>
      <c r="G96" s="16">
        <v>-9.7705426492751574E-2</v>
      </c>
      <c r="H96" s="16">
        <v>0.88110441526358563</v>
      </c>
      <c r="I96" s="16">
        <v>-8.6600929609011723E-2</v>
      </c>
      <c r="J96" s="16">
        <v>-0.3133082170108682</v>
      </c>
      <c r="K96" s="16">
        <v>-0.34389562663383921</v>
      </c>
      <c r="L96" s="16">
        <v>-0.17451308754897549</v>
      </c>
      <c r="M96" s="16">
        <v>0.28313623852314201</v>
      </c>
      <c r="N96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-70.429474548233728</v>
      </c>
    </row>
    <row r="97" spans="1:14">
      <c r="A97" s="13"/>
      <c r="B97" s="3">
        <v>96</v>
      </c>
      <c r="C97" s="4" t="s">
        <v>126</v>
      </c>
      <c r="D97" s="16">
        <v>-1.2871080272072117</v>
      </c>
      <c r="E97" s="16">
        <v>-6.4283258394278633E-2</v>
      </c>
      <c r="F97" s="16">
        <v>-1.1017592457866325</v>
      </c>
      <c r="G97" s="16">
        <v>0.37080232969166121</v>
      </c>
      <c r="H97" s="16">
        <v>-0.62769943132583295</v>
      </c>
      <c r="I97" s="16">
        <v>-0.70763751212690595</v>
      </c>
      <c r="J97" s="16">
        <v>-0.58747935087047842</v>
      </c>
      <c r="K97" s="16">
        <v>-0.82520095289459228</v>
      </c>
      <c r="L97" s="16">
        <v>0.76612320085672525</v>
      </c>
      <c r="M97" s="16">
        <v>0.98030961399896854</v>
      </c>
      <c r="N97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-71.290929214903144</v>
      </c>
    </row>
    <row r="98" spans="1:14">
      <c r="A98" s="13"/>
      <c r="B98" s="3">
        <v>97</v>
      </c>
      <c r="C98" s="4" t="s">
        <v>90</v>
      </c>
      <c r="D98" s="16">
        <v>-1.2871080272072117</v>
      </c>
      <c r="E98" s="16">
        <v>1.7225357476211531</v>
      </c>
      <c r="F98" s="16">
        <v>-8.8592566428130695E-2</v>
      </c>
      <c r="G98" s="16">
        <v>-1.1782082330990298</v>
      </c>
      <c r="H98" s="16">
        <v>-2.2889338035124704</v>
      </c>
      <c r="I98" s="16">
        <v>-0.3199556118756392</v>
      </c>
      <c r="J98" s="16">
        <v>-1.1570537265990295</v>
      </c>
      <c r="K98" s="16">
        <v>-0.20128664107509772</v>
      </c>
      <c r="L98" s="16">
        <v>-1.2027306139513949</v>
      </c>
      <c r="M98" s="16">
        <v>0.45934489386318555</v>
      </c>
      <c r="N98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-71.467157393520253</v>
      </c>
    </row>
    <row r="99" spans="1:14">
      <c r="A99" s="13"/>
      <c r="B99" s="3">
        <v>98</v>
      </c>
      <c r="C99" s="4" t="s">
        <v>96</v>
      </c>
      <c r="D99" s="16">
        <v>-1.2871080272072117</v>
      </c>
      <c r="E99" s="16">
        <v>0.41742447736921012</v>
      </c>
      <c r="F99" s="16">
        <v>-1.0089111412331349</v>
      </c>
      <c r="G99" s="16">
        <v>-0.1237940254450156</v>
      </c>
      <c r="H99" s="16">
        <v>0.35534828036470428</v>
      </c>
      <c r="I99" s="16">
        <v>-1.1661459133856156</v>
      </c>
      <c r="J99" s="16">
        <v>-0.47578000003878523</v>
      </c>
      <c r="K99" s="16">
        <v>-1.1817234167914463</v>
      </c>
      <c r="L99" s="16">
        <v>-1.1372170894656608</v>
      </c>
      <c r="M99" s="16">
        <v>-0.76517757331871505</v>
      </c>
      <c r="N99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-71.583540787360064</v>
      </c>
    </row>
    <row r="100" spans="1:14">
      <c r="A100" s="13"/>
      <c r="B100" s="3">
        <v>99</v>
      </c>
      <c r="C100" s="4" t="s">
        <v>134</v>
      </c>
      <c r="D100" s="16">
        <v>-0.73252859535014503</v>
      </c>
      <c r="E100" s="16">
        <v>-0.62599781532263699</v>
      </c>
      <c r="F100" s="16">
        <v>-0.65537412774096837</v>
      </c>
      <c r="G100" s="16">
        <v>-0.14118642474652535</v>
      </c>
      <c r="H100" s="16">
        <v>-1.374350649929158</v>
      </c>
      <c r="I100" s="16">
        <v>-0.53392619912970407</v>
      </c>
      <c r="J100" s="16">
        <v>-1.2549060504681155</v>
      </c>
      <c r="K100" s="16">
        <v>-3.4909491256566026E-2</v>
      </c>
      <c r="L100" s="16">
        <v>-1.2613479779649468</v>
      </c>
      <c r="M100" s="16">
        <v>-1.2874191677685565</v>
      </c>
      <c r="N100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-71.947012537608273</v>
      </c>
    </row>
    <row r="101" spans="1:14">
      <c r="A101" s="13"/>
      <c r="B101" s="3">
        <v>100</v>
      </c>
      <c r="C101" s="4" t="s">
        <v>125</v>
      </c>
      <c r="D101" s="16">
        <v>-1.4719678378262337</v>
      </c>
      <c r="E101" s="16">
        <v>0.9458028588122066</v>
      </c>
      <c r="F101" s="16">
        <v>-5.4412220246348321E-2</v>
      </c>
      <c r="G101" s="16">
        <v>-1.1847303828370961</v>
      </c>
      <c r="H101" s="16">
        <v>-0.96485508540103693</v>
      </c>
      <c r="I101" s="16">
        <v>-0.48621150371416288</v>
      </c>
      <c r="J101" s="16">
        <v>-0.26207421724922386</v>
      </c>
      <c r="K101" s="16">
        <v>-0.98563606164817674</v>
      </c>
      <c r="L101" s="16">
        <v>-1.366169617142122</v>
      </c>
      <c r="M101" s="16">
        <v>-0.47788085265559954</v>
      </c>
      <c r="N101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-76.317671073829118</v>
      </c>
    </row>
    <row r="102" spans="1:14">
      <c r="A102" s="13"/>
      <c r="B102" s="3">
        <v>101</v>
      </c>
      <c r="C102" s="4" t="s">
        <v>112</v>
      </c>
      <c r="D102" s="16">
        <v>-1.2871080272072117</v>
      </c>
      <c r="E102" s="16">
        <v>-1.0226983035984516</v>
      </c>
      <c r="F102" s="16">
        <v>-0.5763001925443072</v>
      </c>
      <c r="G102" s="16">
        <v>-2.0526654592302858E-2</v>
      </c>
      <c r="H102" s="16">
        <v>-0.20141067329971241</v>
      </c>
      <c r="I102" s="16">
        <v>-0.14102550406736228</v>
      </c>
      <c r="J102" s="16">
        <v>-0.6802544315199428</v>
      </c>
      <c r="K102" s="16">
        <v>-0.73607033692037871</v>
      </c>
      <c r="L102" s="16">
        <v>-0.46484144342786132</v>
      </c>
      <c r="M102" s="16">
        <v>1.4992632570900711E-2</v>
      </c>
      <c r="N102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-77.742395039488756</v>
      </c>
    </row>
    <row r="103" spans="1:14">
      <c r="A103" s="13"/>
      <c r="B103" s="3">
        <v>102</v>
      </c>
      <c r="C103" s="4" t="s">
        <v>129</v>
      </c>
      <c r="D103" s="16">
        <v>-1.2871080272072117</v>
      </c>
      <c r="E103" s="16">
        <v>0.14073422084070164</v>
      </c>
      <c r="F103" s="16">
        <v>-0.54875185383063241</v>
      </c>
      <c r="G103" s="16">
        <v>-1.9880418255755665</v>
      </c>
      <c r="H103" s="16">
        <v>-0.72458323996813301</v>
      </c>
      <c r="I103" s="16">
        <v>-0.20066887333678793</v>
      </c>
      <c r="J103" s="16">
        <v>0.203185888694358</v>
      </c>
      <c r="K103" s="16">
        <v>-0.46867848899773823</v>
      </c>
      <c r="L103" s="16">
        <v>-1.1337690092295694</v>
      </c>
      <c r="M103" s="16">
        <v>0.75174911178253412</v>
      </c>
      <c r="N103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-81.7666552430682</v>
      </c>
    </row>
    <row r="104" spans="1:14">
      <c r="A104" s="13"/>
      <c r="B104" s="3">
        <v>103</v>
      </c>
      <c r="C104" s="4" t="s">
        <v>128</v>
      </c>
      <c r="D104" s="16">
        <v>-1.4719678378262337</v>
      </c>
      <c r="E104" s="16">
        <v>0.28741339297629603</v>
      </c>
      <c r="F104" s="16">
        <v>-0.8033189097218173</v>
      </c>
      <c r="G104" s="16">
        <v>-0.1237940254450156</v>
      </c>
      <c r="H104" s="16">
        <v>-0.61994872663444867</v>
      </c>
      <c r="I104" s="16">
        <v>-0.76057100235352137</v>
      </c>
      <c r="J104" s="16">
        <v>-0.68256226934704378</v>
      </c>
      <c r="K104" s="16">
        <v>-1.3659266898048203</v>
      </c>
      <c r="L104" s="16">
        <v>-1.366169617142122</v>
      </c>
      <c r="M104" s="16">
        <v>-0.48554209853994956</v>
      </c>
      <c r="N104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-85.353905488415634</v>
      </c>
    </row>
    <row r="105" spans="1:14">
      <c r="A105" s="13"/>
      <c r="B105" s="3">
        <v>104</v>
      </c>
      <c r="C105" s="4" t="s">
        <v>95</v>
      </c>
      <c r="D105" s="16">
        <v>-1.4719678378262337</v>
      </c>
      <c r="E105" s="16">
        <v>0.99414031326598096</v>
      </c>
      <c r="F105" s="16">
        <v>-1.1568559232139823</v>
      </c>
      <c r="G105" s="16">
        <v>-0.53251540903048944</v>
      </c>
      <c r="H105" s="16">
        <v>-0.65741046597613795</v>
      </c>
      <c r="I105" s="16">
        <v>-0.90073292013667128</v>
      </c>
      <c r="J105" s="16">
        <v>-0.77902989051986982</v>
      </c>
      <c r="K105" s="16">
        <v>-1.3183903612852401</v>
      </c>
      <c r="L105" s="16">
        <v>-1.1785940522987561</v>
      </c>
      <c r="M105" s="16">
        <v>-0.7294250925250827</v>
      </c>
      <c r="N105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-86.213164320404488</v>
      </c>
    </row>
    <row r="106" spans="1:14">
      <c r="A106" s="13"/>
      <c r="B106" s="3">
        <v>105</v>
      </c>
      <c r="C106" s="4" t="s">
        <v>78</v>
      </c>
      <c r="D106" s="16">
        <v>-1.4719678378262337</v>
      </c>
      <c r="E106" s="16">
        <v>-0.17929306381877899</v>
      </c>
      <c r="F106" s="16">
        <v>-2.0072833423935514</v>
      </c>
      <c r="G106" s="16">
        <v>-0.78905329872775432</v>
      </c>
      <c r="H106" s="16">
        <v>0.36955790563224156</v>
      </c>
      <c r="I106" s="16">
        <v>-0.73074931771880858</v>
      </c>
      <c r="J106" s="16">
        <v>0.72660350788088701</v>
      </c>
      <c r="K106" s="16">
        <v>-0.74795441905027404</v>
      </c>
      <c r="L106" s="16">
        <v>0.30270121712605702</v>
      </c>
      <c r="M106" s="16">
        <v>-0.98352308102268293</v>
      </c>
      <c r="N106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-87.798147130546809</v>
      </c>
    </row>
    <row r="107" spans="1:14">
      <c r="A107" s="13"/>
      <c r="B107" s="3">
        <v>106</v>
      </c>
      <c r="C107" s="4" t="s">
        <v>133</v>
      </c>
      <c r="D107" s="16">
        <v>-2.2114070803023225</v>
      </c>
      <c r="E107" s="16">
        <v>1.0374773413969531</v>
      </c>
      <c r="F107" s="16">
        <v>0.2945334034602054</v>
      </c>
      <c r="G107" s="16">
        <v>-0.8357953718505613</v>
      </c>
      <c r="H107" s="16">
        <v>-0.25695739025463105</v>
      </c>
      <c r="I107" s="16">
        <v>-0.10747610885331035</v>
      </c>
      <c r="J107" s="16">
        <v>-1.3222949150194681</v>
      </c>
      <c r="K107" s="16">
        <v>-1.033172390167757</v>
      </c>
      <c r="L107" s="16">
        <v>-0.52001072720532182</v>
      </c>
      <c r="M107" s="16">
        <v>1.3340037989931151</v>
      </c>
      <c r="N107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-88.720455709485449</v>
      </c>
    </row>
    <row r="108" spans="1:14">
      <c r="A108" s="13"/>
      <c r="B108" s="3">
        <v>107</v>
      </c>
      <c r="C108" s="4" t="s">
        <v>132</v>
      </c>
      <c r="D108" s="16">
        <v>-1.4719678378262337</v>
      </c>
      <c r="E108" s="16">
        <v>1.1841565135325476</v>
      </c>
      <c r="F108" s="16">
        <v>-0.50334811039513117</v>
      </c>
      <c r="G108" s="16">
        <v>-0.48033821112596076</v>
      </c>
      <c r="H108" s="16">
        <v>-2.7707692784935083</v>
      </c>
      <c r="I108" s="16">
        <v>-0.67408811691285397</v>
      </c>
      <c r="J108" s="16">
        <v>-0.37238886538465632</v>
      </c>
      <c r="K108" s="16">
        <v>-0.81925891182964461</v>
      </c>
      <c r="L108" s="16">
        <v>-1.8875193488391231</v>
      </c>
      <c r="M108" s="16">
        <v>-0.80859129999669732</v>
      </c>
      <c r="N108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-90.164905423511428</v>
      </c>
    </row>
    <row r="109" spans="1:14">
      <c r="A109" s="13"/>
      <c r="B109" s="3">
        <v>108</v>
      </c>
      <c r="C109" s="4" t="s">
        <v>135</v>
      </c>
      <c r="D109" s="16">
        <v>-1.4719678378262337</v>
      </c>
      <c r="E109" s="16">
        <v>0.40409000717506538</v>
      </c>
      <c r="F109" s="16">
        <v>-1.7516959776611201</v>
      </c>
      <c r="G109" s="16">
        <v>-3.2483929112090894E-2</v>
      </c>
      <c r="H109" s="16">
        <v>4.9195445055036625E-2</v>
      </c>
      <c r="I109" s="16">
        <v>-1.1303598918239606</v>
      </c>
      <c r="J109" s="16">
        <v>-1.0841260512626349</v>
      </c>
      <c r="K109" s="16">
        <v>-1.0807087186873374</v>
      </c>
      <c r="L109" s="16">
        <v>-0.79516753004540575</v>
      </c>
      <c r="M109" s="16">
        <v>-1.2133604575531758</v>
      </c>
      <c r="N109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-91.416683284519564</v>
      </c>
    </row>
    <row r="110" spans="1:14">
      <c r="A110" s="13"/>
      <c r="B110" s="3">
        <v>109</v>
      </c>
      <c r="C110" s="4" t="s">
        <v>105</v>
      </c>
      <c r="D110" s="16">
        <v>-1.4719678378262337</v>
      </c>
      <c r="E110" s="16">
        <v>0.42575852124055025</v>
      </c>
      <c r="F110" s="16">
        <v>-1.2425618658787503</v>
      </c>
      <c r="G110" s="16">
        <v>-1.2803885789953979</v>
      </c>
      <c r="H110" s="16">
        <v>-0.24662311733278594</v>
      </c>
      <c r="I110" s="16">
        <v>-1.1035203756527188</v>
      </c>
      <c r="J110" s="16">
        <v>-0.40008291930986922</v>
      </c>
      <c r="K110" s="16">
        <v>-1.8412899750006257</v>
      </c>
      <c r="L110" s="16">
        <v>0.48200138940280352</v>
      </c>
      <c r="M110" s="16">
        <v>-0.19824537787683411</v>
      </c>
      <c r="N110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-94.362501905088521</v>
      </c>
    </row>
    <row r="111" spans="1:14">
      <c r="A111" s="13"/>
      <c r="B111" s="3">
        <v>110</v>
      </c>
      <c r="C111" s="4" t="s">
        <v>42</v>
      </c>
      <c r="D111" s="16">
        <v>-1.4719678378262337</v>
      </c>
      <c r="E111" s="16">
        <v>1.7175353212983486</v>
      </c>
      <c r="F111" s="16">
        <v>-0.48447239683205717</v>
      </c>
      <c r="G111" s="16">
        <v>-2.3891540344666296</v>
      </c>
      <c r="H111" s="16">
        <v>-0.7491271381575153</v>
      </c>
      <c r="I111" s="16">
        <v>-1.1273777233604887</v>
      </c>
      <c r="J111" s="16">
        <v>-1.8877151826592369</v>
      </c>
      <c r="K111" s="16">
        <v>-0.53404094071216157</v>
      </c>
      <c r="L111" s="16">
        <v>-1.0048108083997553</v>
      </c>
      <c r="M111" s="16">
        <v>-1.475119691935125</v>
      </c>
      <c r="N111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-95.050323605503607</v>
      </c>
    </row>
    <row r="112" spans="1:14">
      <c r="A112" s="13"/>
      <c r="B112" s="3">
        <v>111</v>
      </c>
      <c r="C112" s="4" t="s">
        <v>79</v>
      </c>
      <c r="D112" s="16">
        <v>-1.4719678378262337</v>
      </c>
      <c r="E112" s="16">
        <v>1.2408280118576644</v>
      </c>
      <c r="F112" s="16">
        <v>-2.1710429114137328</v>
      </c>
      <c r="G112" s="16">
        <v>-1.1760341831863412</v>
      </c>
      <c r="H112" s="16">
        <v>-0.90155766375473401</v>
      </c>
      <c r="I112" s="16">
        <v>-1.1363242287509028</v>
      </c>
      <c r="J112" s="16">
        <v>-0.32807837910431487</v>
      </c>
      <c r="K112" s="16">
        <v>-1.0807087186873374</v>
      </c>
      <c r="L112" s="16">
        <v>-1.2392802644539622</v>
      </c>
      <c r="M112" s="16">
        <v>-1.7790157786809986</v>
      </c>
      <c r="N112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-102.42883711405646</v>
      </c>
    </row>
    <row r="113" spans="1:14">
      <c r="A113" s="13"/>
      <c r="B113" s="3">
        <v>112</v>
      </c>
      <c r="C113" s="4" t="s">
        <v>102</v>
      </c>
      <c r="D113" s="16">
        <v>-1.4719678378262337</v>
      </c>
      <c r="E113" s="16">
        <v>0.25407721749093304</v>
      </c>
      <c r="F113" s="16">
        <v>0.26443429264341184</v>
      </c>
      <c r="G113" s="16">
        <v>-2.1804452428485153</v>
      </c>
      <c r="H113" s="16">
        <v>-0.34092335774462512</v>
      </c>
      <c r="I113" s="16">
        <v>-2.296387761041232</v>
      </c>
      <c r="J113" s="16">
        <v>-0.96411848425337743</v>
      </c>
      <c r="K113" s="16">
        <v>-1.4847675111037717</v>
      </c>
      <c r="L113" s="16">
        <v>-1.2227294793207242</v>
      </c>
      <c r="M113" s="16">
        <v>-1.9794850459881503</v>
      </c>
      <c r="N113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-106.84758678832426</v>
      </c>
    </row>
    <row r="114" spans="1:14">
      <c r="A114" s="13"/>
      <c r="B114" s="3">
        <v>113</v>
      </c>
      <c r="C114" s="4" t="s">
        <v>130</v>
      </c>
      <c r="D114" s="16">
        <v>-1.4719678378262337</v>
      </c>
      <c r="E114" s="16">
        <v>1.2991663189570501</v>
      </c>
      <c r="F114" s="16">
        <v>-1.2548055719737174</v>
      </c>
      <c r="G114" s="16">
        <v>-2.3021920379590819</v>
      </c>
      <c r="H114" s="16">
        <v>-0.57344449848614476</v>
      </c>
      <c r="I114" s="16">
        <v>-2.266566076406519</v>
      </c>
      <c r="J114" s="16">
        <v>-4.4675893936300094E-2</v>
      </c>
      <c r="K114" s="16">
        <v>-2.19781243889748</v>
      </c>
      <c r="L114" s="16">
        <v>-0.63517660709077084</v>
      </c>
      <c r="M114" s="16">
        <v>-0.87626563864178697</v>
      </c>
      <c r="N114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-107.96926170826175</v>
      </c>
    </row>
    <row r="115" spans="1:14">
      <c r="A115" s="13"/>
      <c r="B115" s="3">
        <v>114</v>
      </c>
      <c r="C115" s="4" t="s">
        <v>89</v>
      </c>
      <c r="D115" s="16">
        <v>-1.4719678378262337</v>
      </c>
      <c r="E115" s="16">
        <v>8.0729104967049159E-2</v>
      </c>
      <c r="F115" s="16">
        <v>-1.3547958384159466</v>
      </c>
      <c r="G115" s="16">
        <v>-0.76296469977549031</v>
      </c>
      <c r="H115" s="16">
        <v>-1.3614328087768512</v>
      </c>
      <c r="I115" s="16">
        <v>-1.8609911653744247</v>
      </c>
      <c r="J115" s="16">
        <v>-1.0310457812393095</v>
      </c>
      <c r="K115" s="16">
        <v>-0.55780910497195169</v>
      </c>
      <c r="L115" s="16">
        <v>-0.71241360437921497</v>
      </c>
      <c r="M115" s="16">
        <v>-0.87881938726990294</v>
      </c>
      <c r="N115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-112.9344490122089</v>
      </c>
    </row>
    <row r="116" spans="1:14">
      <c r="A116" s="13"/>
      <c r="B116" s="3">
        <v>115</v>
      </c>
      <c r="C116" s="4" t="s">
        <v>108</v>
      </c>
      <c r="D116" s="16">
        <v>-1.4719678378262337</v>
      </c>
      <c r="E116" s="16">
        <v>-0.30930414821169305</v>
      </c>
      <c r="F116" s="16">
        <v>-1.6965993002337689</v>
      </c>
      <c r="G116" s="16">
        <v>-1.8325972568183251</v>
      </c>
      <c r="H116" s="16">
        <v>-0.74137643346613102</v>
      </c>
      <c r="I116" s="16">
        <v>-2.1711366855754375</v>
      </c>
      <c r="J116" s="16">
        <v>2.7790213834674053E-2</v>
      </c>
      <c r="K116" s="16">
        <v>-1.1995495399862888</v>
      </c>
      <c r="L116" s="16">
        <v>0.62819999141307403</v>
      </c>
      <c r="M116" s="16">
        <v>-0.63493639328476981</v>
      </c>
      <c r="N116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-121.28016973149893</v>
      </c>
    </row>
    <row r="117" spans="1:14">
      <c r="A117" s="13"/>
      <c r="B117" s="3">
        <v>116</v>
      </c>
      <c r="C117" s="4" t="s">
        <v>137</v>
      </c>
      <c r="D117" s="16">
        <v>-2.2114070803023225</v>
      </c>
      <c r="E117" s="16">
        <v>1.5408535912259267</v>
      </c>
      <c r="F117" s="16">
        <v>-2.6602810007917794</v>
      </c>
      <c r="G117" s="16">
        <v>-1.2162541065710819</v>
      </c>
      <c r="H117" s="16">
        <v>-0.96485508540103693</v>
      </c>
      <c r="I117" s="16">
        <v>-1.251883256710415</v>
      </c>
      <c r="J117" s="16">
        <v>-0.81041648496844443</v>
      </c>
      <c r="K117" s="16">
        <v>-2.2810010138067462</v>
      </c>
      <c r="L117" s="16">
        <v>-1.2303152558401251</v>
      </c>
      <c r="M117" s="16">
        <v>-2.635798443414112</v>
      </c>
      <c r="N117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-141.80621964929836</v>
      </c>
    </row>
    <row r="118" spans="1:14">
      <c r="A118" s="13"/>
      <c r="B118" s="3">
        <v>117</v>
      </c>
      <c r="C118" s="4" t="s">
        <v>136</v>
      </c>
      <c r="D118" s="16">
        <v>-2.2114070803023225</v>
      </c>
      <c r="E118" s="16">
        <v>1.1324854415302374</v>
      </c>
      <c r="F118" s="16">
        <v>-1.8838259726026354</v>
      </c>
      <c r="G118" s="16">
        <v>-1.3412619765506815</v>
      </c>
      <c r="H118" s="16">
        <v>-1.3317217741265461</v>
      </c>
      <c r="I118" s="16">
        <v>-2.0011530831575746</v>
      </c>
      <c r="J118" s="16">
        <v>-2.079727289874048</v>
      </c>
      <c r="K118" s="16">
        <v>-3.3624524876272033</v>
      </c>
      <c r="L118" s="16">
        <v>-1.7358038184511064</v>
      </c>
      <c r="M118" s="16">
        <v>-1.2976341622810226</v>
      </c>
      <c r="N118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-159.61246196155906</v>
      </c>
    </row>
    <row r="119" spans="1:14">
      <c r="A119" s="13"/>
      <c r="B119" s="3">
        <v>118</v>
      </c>
      <c r="C119" s="4" t="s">
        <v>131</v>
      </c>
      <c r="D119" s="16">
        <v>-2.2114070803023225</v>
      </c>
      <c r="E119" s="16">
        <v>-0.26430031130645432</v>
      </c>
      <c r="F119" s="16">
        <v>-1.9220875541494067</v>
      </c>
      <c r="G119" s="16">
        <v>-2.3848059346412525</v>
      </c>
      <c r="H119" s="16">
        <v>-0.24662311733278594</v>
      </c>
      <c r="I119" s="16">
        <v>-1.5210239605386984</v>
      </c>
      <c r="J119" s="16">
        <v>-0.49239643239391312</v>
      </c>
      <c r="K119" s="16">
        <v>-2.19781243889748</v>
      </c>
      <c r="L119" s="16">
        <v>-0.85309527801173901</v>
      </c>
      <c r="M119" s="16">
        <v>-2.3561629686353456</v>
      </c>
      <c r="N119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-159.6700365117178</v>
      </c>
    </row>
    <row r="120" spans="1:14">
      <c r="A120" s="13"/>
      <c r="B120" s="3">
        <v>119</v>
      </c>
      <c r="C120" s="4" t="s">
        <v>123</v>
      </c>
      <c r="D120" s="16">
        <v>-2.2114070803023225</v>
      </c>
      <c r="E120" s="16">
        <v>-0.57932716964313036</v>
      </c>
      <c r="F120" s="16">
        <v>-2.3256197008626884</v>
      </c>
      <c r="G120" s="16">
        <v>-0.68904700274407482</v>
      </c>
      <c r="H120" s="16">
        <v>-0.52177313387691826</v>
      </c>
      <c r="I120" s="16">
        <v>-1.5597921505638246</v>
      </c>
      <c r="J120" s="16">
        <v>-1.804171453318177</v>
      </c>
      <c r="K120" s="16">
        <v>-1.8412899750006257</v>
      </c>
      <c r="L120" s="16">
        <v>-1.6778760704847731</v>
      </c>
      <c r="M120" s="16">
        <v>-2.0867424883690462</v>
      </c>
      <c r="N120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-162.44052357613643</v>
      </c>
    </row>
    <row r="121" spans="1:14">
      <c r="A121" s="13"/>
      <c r="B121" s="3">
        <v>120</v>
      </c>
      <c r="C121" s="7" t="s">
        <v>117</v>
      </c>
      <c r="D121" s="16">
        <v>-2.2114070803023225</v>
      </c>
      <c r="E121" s="16">
        <v>0.82579262706490164</v>
      </c>
      <c r="F121" s="16">
        <v>-1.8695416488251742</v>
      </c>
      <c r="G121" s="16">
        <v>-2.3467600611692001</v>
      </c>
      <c r="H121" s="16">
        <v>-0.7491271381575153</v>
      </c>
      <c r="I121" s="16">
        <v>-2.7429674884460562</v>
      </c>
      <c r="J121" s="16">
        <v>-1.3827602660895169</v>
      </c>
      <c r="K121" s="16">
        <v>-2.5781030670541245</v>
      </c>
      <c r="L121" s="16">
        <v>-1.4992655142552449</v>
      </c>
      <c r="M121" s="16">
        <v>-1.8237063796730382</v>
      </c>
      <c r="N121" s="14">
        <f>Table1[[#This Row],[WL]]*Weighting!$B$3+Table1[[#This Row],[SOS]]*Weighting!$C$3+Table1[[#This Row],[PED]]*Weighting!$D$3+Table1[[#This Row],[RD]]*Weighting!$E$3+Table1[[#This Row],[3DO]]*Weighting!$F$3+Table1[[#This Row],[TD]]*Weighting!$G$3+Table1[[#This Row],[PEO]]*Weighting!$H$3+Table1[[#This Row],[OPPG]]*Weighting!$I$3+Table1[[#This Row],[TO]]*Weighting!$J$3+Table1[[#This Row],[3DD]]*Weighting!$K$3</f>
        <v>-166.48923988243612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Z121"/>
  <sheetViews>
    <sheetView tabSelected="1" workbookViewId="0">
      <pane ySplit="1" topLeftCell="A2" activePane="bottomLeft" state="frozen"/>
      <selection pane="bottomLeft" activeCell="B3" sqref="B3"/>
    </sheetView>
  </sheetViews>
  <sheetFormatPr defaultColWidth="9.140625" defaultRowHeight="12.75"/>
  <cols>
    <col min="1" max="1" width="9.140625" style="1"/>
    <col min="2" max="2" width="19" style="1" bestFit="1" customWidth="1"/>
    <col min="3" max="3" width="6" style="1" customWidth="1"/>
    <col min="4" max="4" width="7.140625" style="1" customWidth="1"/>
    <col min="5" max="5" width="7" style="1" customWidth="1"/>
    <col min="6" max="6" width="5.7109375" style="1" customWidth="1"/>
    <col min="7" max="7" width="6.85546875" style="1" customWidth="1"/>
    <col min="8" max="8" width="5.42578125" style="1" customWidth="1"/>
    <col min="9" max="9" width="7.140625" style="1" customWidth="1"/>
    <col min="10" max="10" width="6.7109375" style="1" customWidth="1"/>
    <col min="11" max="11" width="8.5703125" style="1" customWidth="1"/>
    <col min="12" max="12" width="5.5703125" style="1" customWidth="1"/>
    <col min="13" max="13" width="6.7109375" style="1" customWidth="1"/>
    <col min="14" max="14" width="9" style="2" customWidth="1"/>
    <col min="15" max="15" width="9.5703125" style="2" customWidth="1"/>
    <col min="16" max="16" width="9.140625" style="1"/>
    <col min="17" max="17" width="9.7109375" style="1" customWidth="1"/>
    <col min="18" max="18" width="12.5703125" style="1" bestFit="1" customWidth="1"/>
    <col min="19" max="16384" width="9.140625" style="1"/>
  </cols>
  <sheetData>
    <row r="1" spans="1:2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 t="s">
        <v>13</v>
      </c>
      <c r="O1" s="2" t="s">
        <v>14</v>
      </c>
      <c r="P1" s="1" t="s">
        <v>15</v>
      </c>
      <c r="Q1" s="1" t="s">
        <v>16</v>
      </c>
      <c r="R1" s="1" t="s">
        <v>17</v>
      </c>
      <c r="T1"/>
    </row>
    <row r="2" spans="1:26">
      <c r="A2" s="3">
        <v>1</v>
      </c>
      <c r="B2" s="4" t="s">
        <v>19</v>
      </c>
      <c r="C2" s="5">
        <v>1</v>
      </c>
      <c r="D2" s="5">
        <v>26</v>
      </c>
      <c r="E2" s="5">
        <v>3</v>
      </c>
      <c r="F2" s="5">
        <v>19</v>
      </c>
      <c r="G2" s="5">
        <v>19</v>
      </c>
      <c r="H2" s="5">
        <v>20</v>
      </c>
      <c r="I2" s="5">
        <v>10</v>
      </c>
      <c r="J2" s="5">
        <v>95</v>
      </c>
      <c r="K2" s="5">
        <v>1</v>
      </c>
      <c r="L2" s="5">
        <v>20</v>
      </c>
      <c r="M2" s="5">
        <v>5</v>
      </c>
      <c r="N2" s="2">
        <v>19.90909090909091</v>
      </c>
      <c r="O2" s="2">
        <v>41.934719042304607</v>
      </c>
      <c r="P2" s="6">
        <v>219</v>
      </c>
      <c r="Q2" s="6">
        <v>1166.6666666666665</v>
      </c>
      <c r="R2" s="5">
        <v>134.24586933577723</v>
      </c>
      <c r="T2"/>
      <c r="Z2" s="1">
        <v>0</v>
      </c>
    </row>
    <row r="3" spans="1:26">
      <c r="A3" s="3">
        <v>2</v>
      </c>
      <c r="B3" s="4" t="s">
        <v>30</v>
      </c>
      <c r="C3" s="5">
        <v>1</v>
      </c>
      <c r="D3" s="5">
        <v>38</v>
      </c>
      <c r="E3" s="5">
        <v>37</v>
      </c>
      <c r="F3" s="5">
        <v>5</v>
      </c>
      <c r="G3" s="5">
        <v>25</v>
      </c>
      <c r="H3" s="5">
        <v>1</v>
      </c>
      <c r="I3" s="5">
        <v>2</v>
      </c>
      <c r="J3" s="5">
        <v>114</v>
      </c>
      <c r="K3" s="5">
        <v>15</v>
      </c>
      <c r="L3" s="5">
        <v>4</v>
      </c>
      <c r="M3" s="5">
        <v>10</v>
      </c>
      <c r="N3" s="2">
        <v>22.90909090909091</v>
      </c>
      <c r="O3" s="2">
        <v>62.388015378034886</v>
      </c>
      <c r="P3" s="6">
        <v>252</v>
      </c>
      <c r="Q3" s="6">
        <v>1508.641975308642</v>
      </c>
      <c r="R3" s="5">
        <v>129.67746370380618</v>
      </c>
      <c r="T3"/>
      <c r="Z3" s="1">
        <v>0</v>
      </c>
    </row>
    <row r="4" spans="1:26">
      <c r="A4" s="3">
        <v>3</v>
      </c>
      <c r="B4" s="4" t="s">
        <v>32</v>
      </c>
      <c r="C4" s="5">
        <v>1</v>
      </c>
      <c r="D4" s="5">
        <v>50</v>
      </c>
      <c r="E4" s="5">
        <v>8</v>
      </c>
      <c r="F4" s="5">
        <v>21</v>
      </c>
      <c r="G4" s="5">
        <v>29</v>
      </c>
      <c r="H4" s="5">
        <v>2</v>
      </c>
      <c r="I4" s="5">
        <v>21</v>
      </c>
      <c r="J4" s="5">
        <v>77</v>
      </c>
      <c r="K4" s="5">
        <v>3</v>
      </c>
      <c r="L4" s="5">
        <v>38</v>
      </c>
      <c r="M4" s="5">
        <v>24</v>
      </c>
      <c r="N4" s="2">
        <v>24.90909090909091</v>
      </c>
      <c r="O4" s="2">
        <v>73.593927165918245</v>
      </c>
      <c r="P4" s="6">
        <v>274</v>
      </c>
      <c r="Q4" s="6">
        <v>1782.7160493827159</v>
      </c>
      <c r="R4" s="5">
        <v>116.58751374821121</v>
      </c>
      <c r="T4"/>
      <c r="Z4" s="1">
        <v>0</v>
      </c>
    </row>
    <row r="5" spans="1:26">
      <c r="A5" s="3">
        <v>4</v>
      </c>
      <c r="B5" s="4" t="s">
        <v>24</v>
      </c>
      <c r="C5" s="5">
        <v>1</v>
      </c>
      <c r="D5" s="5">
        <v>74</v>
      </c>
      <c r="E5" s="5">
        <v>18</v>
      </c>
      <c r="F5" s="5">
        <v>17</v>
      </c>
      <c r="G5" s="5">
        <v>9</v>
      </c>
      <c r="H5" s="5">
        <v>3</v>
      </c>
      <c r="I5" s="5">
        <v>43</v>
      </c>
      <c r="J5" s="5">
        <v>26</v>
      </c>
      <c r="K5" s="5">
        <v>5</v>
      </c>
      <c r="L5" s="5">
        <v>22</v>
      </c>
      <c r="M5" s="5">
        <v>6</v>
      </c>
      <c r="N5" s="2">
        <v>20.363636363636363</v>
      </c>
      <c r="O5" s="2">
        <v>104.84857242946072</v>
      </c>
      <c r="P5" s="6">
        <v>224</v>
      </c>
      <c r="Q5" s="6">
        <v>2214.8148148148152</v>
      </c>
      <c r="R5" s="5">
        <v>113.03627855445099</v>
      </c>
      <c r="T5"/>
      <c r="Z5" s="1">
        <v>0</v>
      </c>
    </row>
    <row r="6" spans="1:26">
      <c r="A6" s="3">
        <v>5</v>
      </c>
      <c r="B6" s="4" t="s">
        <v>27</v>
      </c>
      <c r="C6" s="5">
        <v>1</v>
      </c>
      <c r="D6" s="5">
        <v>90</v>
      </c>
      <c r="E6" s="5">
        <v>11</v>
      </c>
      <c r="F6" s="5">
        <v>8</v>
      </c>
      <c r="G6" s="5">
        <v>73</v>
      </c>
      <c r="H6" s="5">
        <v>5</v>
      </c>
      <c r="I6" s="5">
        <v>15</v>
      </c>
      <c r="J6" s="5">
        <v>59</v>
      </c>
      <c r="K6" s="5">
        <v>11</v>
      </c>
      <c r="L6" s="5">
        <v>21</v>
      </c>
      <c r="M6" s="5">
        <v>16</v>
      </c>
      <c r="N6" s="2">
        <v>28.181818181818183</v>
      </c>
      <c r="O6" s="2">
        <v>131.98350134808203</v>
      </c>
      <c r="P6" s="6">
        <v>310</v>
      </c>
      <c r="Q6" s="6">
        <v>2771.6049382716046</v>
      </c>
      <c r="R6" s="5">
        <v>103.12296405666147</v>
      </c>
      <c r="T6"/>
      <c r="Z6" s="1">
        <v>0</v>
      </c>
    </row>
    <row r="7" spans="1:26">
      <c r="A7" s="3">
        <v>6</v>
      </c>
      <c r="B7" s="4" t="s">
        <v>48</v>
      </c>
      <c r="C7" s="5">
        <v>1</v>
      </c>
      <c r="D7" s="5">
        <v>113</v>
      </c>
      <c r="E7" s="5">
        <v>17</v>
      </c>
      <c r="F7" s="5">
        <v>11</v>
      </c>
      <c r="G7" s="5">
        <v>15</v>
      </c>
      <c r="H7" s="5">
        <v>7</v>
      </c>
      <c r="I7" s="5">
        <v>7</v>
      </c>
      <c r="J7" s="5">
        <v>14</v>
      </c>
      <c r="K7" s="5">
        <v>7</v>
      </c>
      <c r="L7" s="5">
        <v>51</v>
      </c>
      <c r="M7" s="5">
        <v>29</v>
      </c>
      <c r="N7" s="2">
        <v>24.727272727272727</v>
      </c>
      <c r="O7" s="2">
        <v>155.62465440235118</v>
      </c>
      <c r="P7" s="6">
        <v>272</v>
      </c>
      <c r="Q7" s="6">
        <v>2833.333333333333</v>
      </c>
      <c r="R7" s="5">
        <v>102.3884586224364</v>
      </c>
      <c r="T7"/>
      <c r="Z7" s="1">
        <v>0</v>
      </c>
    </row>
    <row r="8" spans="1:26">
      <c r="A8" s="3">
        <v>7</v>
      </c>
      <c r="B8" s="4" t="s">
        <v>41</v>
      </c>
      <c r="C8" s="5">
        <v>1</v>
      </c>
      <c r="D8" s="5">
        <v>56</v>
      </c>
      <c r="E8" s="5">
        <v>4</v>
      </c>
      <c r="F8" s="5">
        <v>48</v>
      </c>
      <c r="G8" s="5">
        <v>27</v>
      </c>
      <c r="H8" s="5">
        <v>52</v>
      </c>
      <c r="I8" s="5">
        <v>30</v>
      </c>
      <c r="J8" s="5">
        <v>38</v>
      </c>
      <c r="K8" s="5">
        <v>15</v>
      </c>
      <c r="L8" s="5">
        <v>1</v>
      </c>
      <c r="M8" s="5">
        <v>9</v>
      </c>
      <c r="N8" s="2">
        <v>25.545454545454547</v>
      </c>
      <c r="O8" s="2">
        <v>91.48237422251583</v>
      </c>
      <c r="P8" s="6">
        <v>281</v>
      </c>
      <c r="Q8" s="6">
        <v>2459.2592592592591</v>
      </c>
      <c r="R8" s="5">
        <v>101.39066401364616</v>
      </c>
      <c r="T8"/>
      <c r="Z8" s="1">
        <v>0</v>
      </c>
    </row>
    <row r="9" spans="1:26">
      <c r="A9" s="3">
        <v>8</v>
      </c>
      <c r="B9" s="4" t="s">
        <v>25</v>
      </c>
      <c r="C9" s="5">
        <v>1</v>
      </c>
      <c r="D9" s="5">
        <v>22</v>
      </c>
      <c r="E9" s="5">
        <v>30</v>
      </c>
      <c r="F9" s="5">
        <v>6</v>
      </c>
      <c r="G9" s="5">
        <v>48</v>
      </c>
      <c r="H9" s="5">
        <v>6</v>
      </c>
      <c r="I9" s="5">
        <v>116</v>
      </c>
      <c r="J9" s="5">
        <v>77</v>
      </c>
      <c r="K9" s="5">
        <v>5</v>
      </c>
      <c r="L9" s="5">
        <v>91</v>
      </c>
      <c r="M9" s="5">
        <v>26</v>
      </c>
      <c r="N9" s="2">
        <v>38.909090909090907</v>
      </c>
      <c r="O9" s="2">
        <v>74.375971415282649</v>
      </c>
      <c r="P9" s="6">
        <v>428</v>
      </c>
      <c r="Q9" s="6">
        <v>2281.4814814814813</v>
      </c>
      <c r="R9" s="5">
        <v>99.821945760501279</v>
      </c>
      <c r="T9"/>
      <c r="Z9" s="1">
        <v>0</v>
      </c>
    </row>
    <row r="10" spans="1:26">
      <c r="A10" s="3">
        <v>9</v>
      </c>
      <c r="B10" s="4" t="s">
        <v>22</v>
      </c>
      <c r="C10" s="5">
        <v>19</v>
      </c>
      <c r="D10" s="5">
        <v>62</v>
      </c>
      <c r="E10" s="5">
        <v>14</v>
      </c>
      <c r="F10" s="5">
        <v>2</v>
      </c>
      <c r="G10" s="5">
        <v>26</v>
      </c>
      <c r="H10" s="5">
        <v>4</v>
      </c>
      <c r="I10" s="5">
        <v>6</v>
      </c>
      <c r="J10" s="5">
        <v>53</v>
      </c>
      <c r="K10" s="5">
        <v>2</v>
      </c>
      <c r="L10" s="5">
        <v>35</v>
      </c>
      <c r="M10" s="5">
        <v>18</v>
      </c>
      <c r="N10" s="2">
        <v>21.90909090909091</v>
      </c>
      <c r="O10" s="2">
        <v>97.341394624476251</v>
      </c>
      <c r="P10" s="6">
        <v>241</v>
      </c>
      <c r="Q10" s="6">
        <v>2317.2839506172841</v>
      </c>
      <c r="R10" s="5">
        <v>98.58176531612645</v>
      </c>
      <c r="T10"/>
      <c r="Z10" s="1">
        <v>0</v>
      </c>
    </row>
    <row r="11" spans="1:26">
      <c r="A11" s="3">
        <v>10</v>
      </c>
      <c r="B11" s="4" t="s">
        <v>34</v>
      </c>
      <c r="C11" s="5">
        <v>1</v>
      </c>
      <c r="D11" s="5">
        <v>69</v>
      </c>
      <c r="E11" s="5">
        <v>55</v>
      </c>
      <c r="F11" s="5">
        <v>12</v>
      </c>
      <c r="G11" s="5">
        <v>23</v>
      </c>
      <c r="H11" s="5">
        <v>45</v>
      </c>
      <c r="I11" s="5">
        <v>1</v>
      </c>
      <c r="J11" s="5">
        <v>84</v>
      </c>
      <c r="K11" s="5">
        <v>37</v>
      </c>
      <c r="L11" s="5">
        <v>11</v>
      </c>
      <c r="M11" s="5">
        <v>41</v>
      </c>
      <c r="N11" s="2">
        <v>34.454545454545453</v>
      </c>
      <c r="O11" s="2">
        <v>109.06905084046376</v>
      </c>
      <c r="P11" s="6">
        <v>379</v>
      </c>
      <c r="Q11" s="6">
        <v>2791.3580246913575</v>
      </c>
      <c r="R11" s="5">
        <v>98.329926839545053</v>
      </c>
      <c r="T11"/>
      <c r="Z11" s="1">
        <v>0</v>
      </c>
    </row>
    <row r="12" spans="1:26">
      <c r="A12" s="3">
        <v>11</v>
      </c>
      <c r="B12" s="4" t="s">
        <v>101</v>
      </c>
      <c r="C12" s="5">
        <v>1</v>
      </c>
      <c r="D12" s="5">
        <v>84</v>
      </c>
      <c r="E12" s="5">
        <v>35</v>
      </c>
      <c r="F12" s="5">
        <v>40</v>
      </c>
      <c r="G12" s="5">
        <v>1</v>
      </c>
      <c r="H12" s="5">
        <v>66</v>
      </c>
      <c r="I12" s="5">
        <v>17</v>
      </c>
      <c r="J12" s="5">
        <v>66</v>
      </c>
      <c r="K12" s="5">
        <v>40</v>
      </c>
      <c r="L12" s="5">
        <v>5</v>
      </c>
      <c r="M12" s="5">
        <v>75</v>
      </c>
      <c r="N12" s="2">
        <v>39.090909090909093</v>
      </c>
      <c r="O12" s="2">
        <v>127.72856680030314</v>
      </c>
      <c r="P12" s="6">
        <v>430</v>
      </c>
      <c r="Q12" s="6">
        <v>3225.9259259259256</v>
      </c>
      <c r="R12" s="5">
        <v>96.929344128599936</v>
      </c>
      <c r="T12"/>
      <c r="Z12" s="1">
        <v>0</v>
      </c>
    </row>
    <row r="13" spans="1:26">
      <c r="A13" s="3">
        <v>12</v>
      </c>
      <c r="B13" s="4" t="s">
        <v>33</v>
      </c>
      <c r="C13" s="5">
        <v>1</v>
      </c>
      <c r="D13" s="5">
        <v>111</v>
      </c>
      <c r="E13" s="5">
        <v>1</v>
      </c>
      <c r="F13" s="5">
        <v>53</v>
      </c>
      <c r="G13" s="5">
        <v>31</v>
      </c>
      <c r="H13" s="5">
        <v>11</v>
      </c>
      <c r="I13" s="5">
        <v>34</v>
      </c>
      <c r="J13" s="5">
        <v>32</v>
      </c>
      <c r="K13" s="5">
        <v>7</v>
      </c>
      <c r="L13" s="5">
        <v>14</v>
      </c>
      <c r="M13" s="5">
        <v>17</v>
      </c>
      <c r="N13" s="2">
        <v>28.363636363636363</v>
      </c>
      <c r="O13" s="2">
        <v>158.36368855024713</v>
      </c>
      <c r="P13" s="6">
        <v>312</v>
      </c>
      <c r="Q13" s="6">
        <v>3261.7283950617284</v>
      </c>
      <c r="R13" s="5">
        <v>96.336438640931334</v>
      </c>
      <c r="T13"/>
      <c r="Z13" s="1">
        <v>0</v>
      </c>
    </row>
    <row r="14" spans="1:26">
      <c r="A14" s="3">
        <v>13</v>
      </c>
      <c r="B14" s="4" t="s">
        <v>71</v>
      </c>
      <c r="C14" s="5">
        <v>1</v>
      </c>
      <c r="D14" s="5">
        <v>60</v>
      </c>
      <c r="E14" s="5">
        <v>79</v>
      </c>
      <c r="F14" s="5">
        <v>37</v>
      </c>
      <c r="G14" s="5">
        <v>5</v>
      </c>
      <c r="H14" s="5">
        <v>102</v>
      </c>
      <c r="I14" s="5">
        <v>4</v>
      </c>
      <c r="J14" s="5">
        <v>105</v>
      </c>
      <c r="K14" s="5">
        <v>73</v>
      </c>
      <c r="L14" s="5">
        <v>2</v>
      </c>
      <c r="M14" s="5">
        <v>83</v>
      </c>
      <c r="N14" s="2">
        <v>50.090909090909093</v>
      </c>
      <c r="O14" s="2">
        <v>123.14061706134143</v>
      </c>
      <c r="P14" s="6">
        <v>551</v>
      </c>
      <c r="Q14" s="6">
        <v>3586.4197530864194</v>
      </c>
      <c r="R14" s="5">
        <v>83.433004678440511</v>
      </c>
      <c r="T14"/>
      <c r="Z14" s="1">
        <v>0</v>
      </c>
    </row>
    <row r="15" spans="1:26">
      <c r="A15" s="3">
        <v>14</v>
      </c>
      <c r="B15" s="4" t="s">
        <v>88</v>
      </c>
      <c r="C15" s="5">
        <v>1</v>
      </c>
      <c r="D15" s="5">
        <v>97</v>
      </c>
      <c r="E15" s="5">
        <v>44</v>
      </c>
      <c r="F15" s="5">
        <v>36</v>
      </c>
      <c r="G15" s="5">
        <v>14</v>
      </c>
      <c r="H15" s="5">
        <v>76</v>
      </c>
      <c r="I15" s="5">
        <v>3</v>
      </c>
      <c r="J15" s="5">
        <v>59</v>
      </c>
      <c r="K15" s="5">
        <v>29</v>
      </c>
      <c r="L15" s="5">
        <v>31</v>
      </c>
      <c r="M15" s="5">
        <v>21</v>
      </c>
      <c r="N15" s="2">
        <v>37.363636363636367</v>
      </c>
      <c r="O15" s="2">
        <v>146.22039857242109</v>
      </c>
      <c r="P15" s="6">
        <v>411</v>
      </c>
      <c r="Q15" s="6">
        <v>3583.950617283951</v>
      </c>
      <c r="R15" s="5">
        <v>82.911873680725051</v>
      </c>
      <c r="T15"/>
      <c r="Z15" s="1">
        <v>0</v>
      </c>
    </row>
    <row r="16" spans="1:26">
      <c r="A16" s="3">
        <v>15</v>
      </c>
      <c r="B16" s="4" t="s">
        <v>38</v>
      </c>
      <c r="C16" s="5">
        <v>19</v>
      </c>
      <c r="D16" s="5">
        <v>24</v>
      </c>
      <c r="E16" s="5">
        <v>21</v>
      </c>
      <c r="F16" s="5">
        <v>84</v>
      </c>
      <c r="G16" s="5">
        <v>2</v>
      </c>
      <c r="H16" s="5">
        <v>44</v>
      </c>
      <c r="I16" s="5">
        <v>20</v>
      </c>
      <c r="J16" s="5">
        <v>84</v>
      </c>
      <c r="K16" s="5">
        <v>45</v>
      </c>
      <c r="L16" s="5">
        <v>16</v>
      </c>
      <c r="M16" s="5">
        <v>37</v>
      </c>
      <c r="N16" s="2">
        <v>36</v>
      </c>
      <c r="O16" s="2">
        <v>88.282042388384198</v>
      </c>
      <c r="P16" s="6">
        <v>396</v>
      </c>
      <c r="Q16" s="6">
        <v>2812.345679012346</v>
      </c>
      <c r="R16" s="5">
        <v>80.86860925824918</v>
      </c>
      <c r="T16"/>
      <c r="Z16" s="1">
        <v>0</v>
      </c>
    </row>
    <row r="17" spans="1:26">
      <c r="A17" s="3">
        <v>16</v>
      </c>
      <c r="B17" s="4" t="s">
        <v>37</v>
      </c>
      <c r="C17" s="5">
        <v>32</v>
      </c>
      <c r="D17" s="5">
        <v>20</v>
      </c>
      <c r="E17" s="5">
        <v>2</v>
      </c>
      <c r="F17" s="5">
        <v>43</v>
      </c>
      <c r="G17" s="5">
        <v>51</v>
      </c>
      <c r="H17" s="5">
        <v>12</v>
      </c>
      <c r="I17" s="5">
        <v>61</v>
      </c>
      <c r="J17" s="5">
        <v>18</v>
      </c>
      <c r="K17" s="5">
        <v>15</v>
      </c>
      <c r="L17" s="5">
        <v>70</v>
      </c>
      <c r="M17" s="5">
        <v>29</v>
      </c>
      <c r="N17" s="2">
        <v>32.090909090909093</v>
      </c>
      <c r="O17" s="2">
        <v>95.206778007200697</v>
      </c>
      <c r="P17" s="6">
        <v>353</v>
      </c>
      <c r="Q17" s="6">
        <v>2975.3086419753081</v>
      </c>
      <c r="R17" s="5">
        <v>76.559543038933811</v>
      </c>
      <c r="T17"/>
      <c r="Z17" s="1">
        <v>0</v>
      </c>
    </row>
    <row r="18" spans="1:26">
      <c r="A18" s="3">
        <v>17</v>
      </c>
      <c r="B18" s="4" t="s">
        <v>18</v>
      </c>
      <c r="C18" s="5">
        <v>19</v>
      </c>
      <c r="D18" s="5">
        <v>14</v>
      </c>
      <c r="E18" s="5">
        <v>9</v>
      </c>
      <c r="F18" s="5">
        <v>25</v>
      </c>
      <c r="G18" s="5">
        <v>54</v>
      </c>
      <c r="H18" s="5">
        <v>19</v>
      </c>
      <c r="I18" s="5">
        <v>78</v>
      </c>
      <c r="J18" s="5">
        <v>116</v>
      </c>
      <c r="K18" s="5">
        <v>26</v>
      </c>
      <c r="L18" s="5">
        <v>84</v>
      </c>
      <c r="M18" s="5">
        <v>27</v>
      </c>
      <c r="N18" s="2">
        <v>42.81818181818182</v>
      </c>
      <c r="O18" s="2">
        <v>73.81588666382693</v>
      </c>
      <c r="P18" s="6">
        <v>471</v>
      </c>
      <c r="Q18" s="6">
        <v>2618.5185185185182</v>
      </c>
      <c r="R18" s="5">
        <v>74.428918132173848</v>
      </c>
      <c r="T18"/>
      <c r="Z18" s="1">
        <v>0</v>
      </c>
    </row>
    <row r="19" spans="1:26">
      <c r="A19" s="3">
        <v>18</v>
      </c>
      <c r="B19" s="4" t="s">
        <v>72</v>
      </c>
      <c r="C19" s="5">
        <v>19</v>
      </c>
      <c r="D19" s="5">
        <v>49</v>
      </c>
      <c r="E19" s="5">
        <v>60</v>
      </c>
      <c r="F19" s="5">
        <v>4</v>
      </c>
      <c r="G19" s="5">
        <v>16</v>
      </c>
      <c r="H19" s="5">
        <v>21</v>
      </c>
      <c r="I19" s="5">
        <v>38</v>
      </c>
      <c r="J19" s="5">
        <v>53</v>
      </c>
      <c r="K19" s="5">
        <v>20</v>
      </c>
      <c r="L19" s="5">
        <v>30</v>
      </c>
      <c r="M19" s="5">
        <v>32</v>
      </c>
      <c r="N19" s="2">
        <v>31.09090909090909</v>
      </c>
      <c r="O19" s="2">
        <v>96.689756907901526</v>
      </c>
      <c r="P19" s="6">
        <v>342</v>
      </c>
      <c r="Q19" s="6">
        <v>2916.0493827160494</v>
      </c>
      <c r="R19" s="5">
        <v>74.376511844148666</v>
      </c>
      <c r="Z19" s="1">
        <v>0</v>
      </c>
    </row>
    <row r="20" spans="1:26">
      <c r="A20" s="3">
        <v>19</v>
      </c>
      <c r="B20" s="4" t="s">
        <v>39</v>
      </c>
      <c r="C20" s="5">
        <v>1</v>
      </c>
      <c r="D20" s="5">
        <v>15</v>
      </c>
      <c r="E20" s="5">
        <v>49</v>
      </c>
      <c r="F20" s="5">
        <v>80</v>
      </c>
      <c r="G20" s="5">
        <v>34</v>
      </c>
      <c r="H20" s="5">
        <v>95</v>
      </c>
      <c r="I20" s="5">
        <v>46</v>
      </c>
      <c r="J20" s="5">
        <v>59</v>
      </c>
      <c r="K20" s="5">
        <v>57</v>
      </c>
      <c r="L20" s="5">
        <v>43</v>
      </c>
      <c r="M20" s="5">
        <v>60</v>
      </c>
      <c r="N20" s="2">
        <v>49</v>
      </c>
      <c r="O20" s="2">
        <v>96.638202325790047</v>
      </c>
      <c r="P20" s="6">
        <v>539</v>
      </c>
      <c r="Q20" s="6">
        <v>3316.049382716049</v>
      </c>
      <c r="R20" s="5">
        <v>72.28965870995178</v>
      </c>
      <c r="Z20" s="1">
        <v>0</v>
      </c>
    </row>
    <row r="21" spans="1:26">
      <c r="A21" s="3">
        <v>20</v>
      </c>
      <c r="B21" s="4" t="s">
        <v>73</v>
      </c>
      <c r="C21" s="5">
        <v>32</v>
      </c>
      <c r="D21" s="5">
        <v>99</v>
      </c>
      <c r="E21" s="5">
        <v>12</v>
      </c>
      <c r="F21" s="5">
        <v>3</v>
      </c>
      <c r="G21" s="5">
        <v>13</v>
      </c>
      <c r="H21" s="5">
        <v>14</v>
      </c>
      <c r="I21" s="5">
        <v>49</v>
      </c>
      <c r="J21" s="5">
        <v>84</v>
      </c>
      <c r="K21" s="5">
        <v>42</v>
      </c>
      <c r="L21" s="5">
        <v>6</v>
      </c>
      <c r="M21" s="5">
        <v>8</v>
      </c>
      <c r="N21" s="2">
        <v>32.909090909090907</v>
      </c>
      <c r="O21" s="2">
        <v>156.11266857387389</v>
      </c>
      <c r="P21" s="6">
        <v>362</v>
      </c>
      <c r="Q21" s="6">
        <v>3682.7160493827164</v>
      </c>
      <c r="R21" s="5">
        <v>70.157686045604137</v>
      </c>
      <c r="Z21" s="1">
        <v>0</v>
      </c>
    </row>
    <row r="22" spans="1:26">
      <c r="A22" s="3">
        <v>21</v>
      </c>
      <c r="B22" s="4" t="s">
        <v>53</v>
      </c>
      <c r="C22" s="5">
        <v>1</v>
      </c>
      <c r="D22" s="5">
        <v>112</v>
      </c>
      <c r="E22" s="5">
        <v>29</v>
      </c>
      <c r="F22" s="5">
        <v>20</v>
      </c>
      <c r="G22" s="5">
        <v>81</v>
      </c>
      <c r="H22" s="5">
        <v>41</v>
      </c>
      <c r="I22" s="5">
        <v>12</v>
      </c>
      <c r="J22" s="5">
        <v>68</v>
      </c>
      <c r="K22" s="5">
        <v>36</v>
      </c>
      <c r="L22" s="5">
        <v>23</v>
      </c>
      <c r="M22" s="5">
        <v>57</v>
      </c>
      <c r="N22" s="2">
        <v>43.636363636363633</v>
      </c>
      <c r="O22" s="2">
        <v>165.62877938928207</v>
      </c>
      <c r="P22" s="6">
        <v>480</v>
      </c>
      <c r="Q22" s="6">
        <v>3962.9629629629626</v>
      </c>
      <c r="R22" s="5">
        <v>69.01605715335441</v>
      </c>
      <c r="Z22" s="1">
        <v>0</v>
      </c>
    </row>
    <row r="23" spans="1:26">
      <c r="A23" s="3">
        <v>22</v>
      </c>
      <c r="B23" s="4" t="s">
        <v>55</v>
      </c>
      <c r="C23" s="5">
        <v>1</v>
      </c>
      <c r="D23" s="5">
        <v>100</v>
      </c>
      <c r="E23" s="5">
        <v>7</v>
      </c>
      <c r="F23" s="5">
        <v>58</v>
      </c>
      <c r="G23" s="5">
        <v>67</v>
      </c>
      <c r="H23" s="5">
        <v>35</v>
      </c>
      <c r="I23" s="5">
        <v>56</v>
      </c>
      <c r="J23" s="5">
        <v>32</v>
      </c>
      <c r="K23" s="5">
        <v>10</v>
      </c>
      <c r="L23" s="5">
        <v>32</v>
      </c>
      <c r="M23" s="5">
        <v>76</v>
      </c>
      <c r="N23" s="2">
        <v>43.090909090909093</v>
      </c>
      <c r="O23" s="2">
        <v>152.74683316299004</v>
      </c>
      <c r="P23" s="6">
        <v>474</v>
      </c>
      <c r="Q23" s="6">
        <v>3927.1604938271603</v>
      </c>
      <c r="R23" s="5">
        <v>68.438368034335042</v>
      </c>
      <c r="Z23" s="1">
        <v>0</v>
      </c>
    </row>
    <row r="24" spans="1:26">
      <c r="A24" s="3">
        <v>23</v>
      </c>
      <c r="B24" s="4" t="s">
        <v>67</v>
      </c>
      <c r="C24" s="5">
        <v>1</v>
      </c>
      <c r="D24" s="5">
        <v>72</v>
      </c>
      <c r="E24" s="5">
        <v>5</v>
      </c>
      <c r="F24" s="5">
        <v>102</v>
      </c>
      <c r="G24" s="5">
        <v>52</v>
      </c>
      <c r="H24" s="5">
        <v>57</v>
      </c>
      <c r="I24" s="5">
        <v>28</v>
      </c>
      <c r="J24" s="5">
        <v>11</v>
      </c>
      <c r="K24" s="5">
        <v>39</v>
      </c>
      <c r="L24" s="5">
        <v>65</v>
      </c>
      <c r="M24" s="5">
        <v>50</v>
      </c>
      <c r="N24" s="2">
        <v>43.81818181818182</v>
      </c>
      <c r="O24" s="2">
        <v>132.8969960918904</v>
      </c>
      <c r="P24" s="6">
        <v>482</v>
      </c>
      <c r="Q24" s="6">
        <v>3838.2716049382711</v>
      </c>
      <c r="R24" s="5">
        <v>67.258820563060212</v>
      </c>
      <c r="Z24" s="1">
        <v>0</v>
      </c>
    </row>
    <row r="25" spans="1:26">
      <c r="A25" s="3">
        <v>24</v>
      </c>
      <c r="B25" s="4" t="s">
        <v>40</v>
      </c>
      <c r="C25" s="5">
        <v>32</v>
      </c>
      <c r="D25" s="5">
        <v>61</v>
      </c>
      <c r="E25" s="5">
        <v>51</v>
      </c>
      <c r="F25" s="5">
        <v>10</v>
      </c>
      <c r="G25" s="5">
        <v>31</v>
      </c>
      <c r="H25" s="5">
        <v>8</v>
      </c>
      <c r="I25" s="5">
        <v>42</v>
      </c>
      <c r="J25" s="5">
        <v>53</v>
      </c>
      <c r="K25" s="5">
        <v>12</v>
      </c>
      <c r="L25" s="5">
        <v>64</v>
      </c>
      <c r="M25" s="5">
        <v>2</v>
      </c>
      <c r="N25" s="2">
        <v>33.272727272727273</v>
      </c>
      <c r="O25" s="2">
        <v>122.15296601981476</v>
      </c>
      <c r="P25" s="6">
        <v>366</v>
      </c>
      <c r="Q25" s="6">
        <v>3574.0740740740735</v>
      </c>
      <c r="R25" s="5">
        <v>62.924200091759104</v>
      </c>
      <c r="Z25" s="1">
        <v>0</v>
      </c>
    </row>
    <row r="26" spans="1:26">
      <c r="A26" s="3">
        <v>25</v>
      </c>
      <c r="B26" s="4" t="s">
        <v>70</v>
      </c>
      <c r="C26" s="5">
        <v>19</v>
      </c>
      <c r="D26" s="5">
        <v>67</v>
      </c>
      <c r="E26" s="5">
        <v>13</v>
      </c>
      <c r="F26" s="5">
        <v>72</v>
      </c>
      <c r="G26" s="5">
        <v>10</v>
      </c>
      <c r="H26" s="5">
        <v>28</v>
      </c>
      <c r="I26" s="5">
        <v>57</v>
      </c>
      <c r="J26" s="5">
        <v>7</v>
      </c>
      <c r="K26" s="5">
        <v>24</v>
      </c>
      <c r="L26" s="5">
        <v>12</v>
      </c>
      <c r="M26" s="5">
        <v>80</v>
      </c>
      <c r="N26" s="2">
        <v>35.363636363636367</v>
      </c>
      <c r="O26" s="2">
        <v>118.79644372338052</v>
      </c>
      <c r="P26" s="6">
        <v>389</v>
      </c>
      <c r="Q26" s="6">
        <v>3545.6790123456785</v>
      </c>
      <c r="R26" s="5">
        <v>62.366743743192629</v>
      </c>
      <c r="Z26" s="1">
        <v>0</v>
      </c>
    </row>
    <row r="27" spans="1:26">
      <c r="A27" s="3">
        <v>26</v>
      </c>
      <c r="B27" s="4" t="s">
        <v>58</v>
      </c>
      <c r="C27" s="5">
        <v>1</v>
      </c>
      <c r="D27" s="5">
        <v>80</v>
      </c>
      <c r="E27" s="5">
        <v>82</v>
      </c>
      <c r="F27" s="5">
        <v>49</v>
      </c>
      <c r="G27" s="5">
        <v>49</v>
      </c>
      <c r="H27" s="5">
        <v>96</v>
      </c>
      <c r="I27" s="5">
        <v>8</v>
      </c>
      <c r="J27" s="5">
        <v>45</v>
      </c>
      <c r="K27" s="5">
        <v>91</v>
      </c>
      <c r="L27" s="5">
        <v>3</v>
      </c>
      <c r="M27" s="5">
        <v>94</v>
      </c>
      <c r="N27" s="2">
        <v>54.363636363636367</v>
      </c>
      <c r="O27" s="2">
        <v>148.64008891634131</v>
      </c>
      <c r="P27" s="6">
        <v>598</v>
      </c>
      <c r="Q27" s="6">
        <v>4551.8518518518522</v>
      </c>
      <c r="R27" s="5">
        <v>58.263876593502488</v>
      </c>
      <c r="Z27" s="1">
        <v>0</v>
      </c>
    </row>
    <row r="28" spans="1:26">
      <c r="A28" s="3">
        <v>27</v>
      </c>
      <c r="B28" s="4" t="s">
        <v>64</v>
      </c>
      <c r="C28" s="5">
        <v>19</v>
      </c>
      <c r="D28" s="5">
        <v>105</v>
      </c>
      <c r="E28" s="5">
        <v>26</v>
      </c>
      <c r="F28" s="5">
        <v>22</v>
      </c>
      <c r="G28" s="5">
        <v>7</v>
      </c>
      <c r="H28" s="5">
        <v>16</v>
      </c>
      <c r="I28" s="5">
        <v>83</v>
      </c>
      <c r="J28" s="5">
        <v>49</v>
      </c>
      <c r="K28" s="5">
        <v>34</v>
      </c>
      <c r="L28" s="5">
        <v>48</v>
      </c>
      <c r="M28" s="5">
        <v>32</v>
      </c>
      <c r="N28" s="2">
        <v>40.090909090909093</v>
      </c>
      <c r="O28" s="2">
        <v>157.36644606493292</v>
      </c>
      <c r="P28" s="6">
        <v>441</v>
      </c>
      <c r="Q28" s="6">
        <v>4012.345679012346</v>
      </c>
      <c r="R28" s="5">
        <v>55.793954594519569</v>
      </c>
      <c r="Z28" s="1">
        <v>0</v>
      </c>
    </row>
    <row r="29" spans="1:26">
      <c r="A29" s="3">
        <v>28</v>
      </c>
      <c r="B29" s="4" t="s">
        <v>54</v>
      </c>
      <c r="C29" s="5">
        <v>32</v>
      </c>
      <c r="D29" s="5">
        <v>37</v>
      </c>
      <c r="E29" s="5">
        <v>83</v>
      </c>
      <c r="F29" s="5">
        <v>41</v>
      </c>
      <c r="G29" s="5">
        <v>3</v>
      </c>
      <c r="H29" s="5">
        <v>71</v>
      </c>
      <c r="I29" s="5">
        <v>24</v>
      </c>
      <c r="J29" s="5">
        <v>77</v>
      </c>
      <c r="K29" s="5">
        <v>33</v>
      </c>
      <c r="L29" s="5">
        <v>55</v>
      </c>
      <c r="M29" s="5">
        <v>81</v>
      </c>
      <c r="N29" s="2">
        <v>48.81818181818182</v>
      </c>
      <c r="O29" s="2">
        <v>123.26136311254892</v>
      </c>
      <c r="P29" s="6">
        <v>537</v>
      </c>
      <c r="Q29" s="6">
        <v>4058.024691358024</v>
      </c>
      <c r="R29" s="5">
        <v>48.771191899058081</v>
      </c>
      <c r="Z29" s="1">
        <v>0</v>
      </c>
    </row>
    <row r="30" spans="1:26">
      <c r="A30" s="3">
        <v>29</v>
      </c>
      <c r="B30" s="4" t="s">
        <v>36</v>
      </c>
      <c r="C30" s="5">
        <v>19</v>
      </c>
      <c r="D30" s="5">
        <v>102</v>
      </c>
      <c r="E30" s="5">
        <v>78</v>
      </c>
      <c r="F30" s="5">
        <v>26</v>
      </c>
      <c r="G30" s="5">
        <v>21</v>
      </c>
      <c r="H30" s="5">
        <v>25</v>
      </c>
      <c r="I30" s="5">
        <v>16</v>
      </c>
      <c r="J30" s="5">
        <v>77</v>
      </c>
      <c r="K30" s="5">
        <v>32</v>
      </c>
      <c r="L30" s="5">
        <v>27</v>
      </c>
      <c r="M30" s="5">
        <v>32</v>
      </c>
      <c r="N30" s="2">
        <v>41.363636363636367</v>
      </c>
      <c r="O30" s="2">
        <v>161.76347389816809</v>
      </c>
      <c r="P30" s="6">
        <v>455</v>
      </c>
      <c r="Q30" s="6">
        <v>4288.8888888888887</v>
      </c>
      <c r="R30" s="5">
        <v>48.702241504936545</v>
      </c>
      <c r="Z30" s="1">
        <v>0</v>
      </c>
    </row>
    <row r="31" spans="1:26">
      <c r="A31" s="3">
        <v>30</v>
      </c>
      <c r="B31" s="4" t="s">
        <v>21</v>
      </c>
      <c r="C31" s="5">
        <v>19</v>
      </c>
      <c r="D31" s="5">
        <v>57</v>
      </c>
      <c r="E31" s="5">
        <v>77</v>
      </c>
      <c r="F31" s="5">
        <v>44</v>
      </c>
      <c r="G31" s="5">
        <v>12</v>
      </c>
      <c r="H31" s="5">
        <v>99</v>
      </c>
      <c r="I31" s="5">
        <v>13</v>
      </c>
      <c r="J31" s="5">
        <v>66</v>
      </c>
      <c r="K31" s="5">
        <v>64</v>
      </c>
      <c r="L31" s="5">
        <v>13</v>
      </c>
      <c r="M31" s="5">
        <v>87</v>
      </c>
      <c r="N31" s="2">
        <v>50.090909090909093</v>
      </c>
      <c r="O31" s="2">
        <v>127.59792868600447</v>
      </c>
      <c r="P31" s="6">
        <v>551</v>
      </c>
      <c r="Q31" s="6">
        <v>4225.9259259259261</v>
      </c>
      <c r="R31" s="5">
        <v>47.79608032769336</v>
      </c>
      <c r="Z31" s="1">
        <v>0</v>
      </c>
    </row>
    <row r="32" spans="1:26">
      <c r="A32" s="3">
        <v>31</v>
      </c>
      <c r="B32" s="4" t="s">
        <v>97</v>
      </c>
      <c r="C32" s="5">
        <v>32</v>
      </c>
      <c r="D32" s="5">
        <v>116</v>
      </c>
      <c r="E32" s="5">
        <v>10</v>
      </c>
      <c r="F32" s="5">
        <v>16</v>
      </c>
      <c r="G32" s="5">
        <v>36</v>
      </c>
      <c r="H32" s="5">
        <v>22</v>
      </c>
      <c r="I32" s="5">
        <v>45</v>
      </c>
      <c r="J32" s="5">
        <v>84</v>
      </c>
      <c r="K32" s="5">
        <v>9</v>
      </c>
      <c r="L32" s="5">
        <v>7</v>
      </c>
      <c r="M32" s="5">
        <v>4</v>
      </c>
      <c r="N32" s="2">
        <v>34.636363636363633</v>
      </c>
      <c r="O32" s="2">
        <v>177.78662110695535</v>
      </c>
      <c r="P32" s="6">
        <v>381</v>
      </c>
      <c r="Q32" s="6">
        <v>4212.3456790123455</v>
      </c>
      <c r="R32" s="5">
        <v>43.637189049157904</v>
      </c>
      <c r="Z32" s="1">
        <v>0</v>
      </c>
    </row>
    <row r="33" spans="1:26">
      <c r="A33" s="3">
        <v>32</v>
      </c>
      <c r="B33" s="4" t="s">
        <v>59</v>
      </c>
      <c r="C33" s="5">
        <v>19</v>
      </c>
      <c r="D33" s="5">
        <v>104</v>
      </c>
      <c r="E33" s="5">
        <v>20</v>
      </c>
      <c r="F33" s="5">
        <v>59</v>
      </c>
      <c r="G33" s="5">
        <v>64</v>
      </c>
      <c r="H33" s="5">
        <v>42</v>
      </c>
      <c r="I33" s="5">
        <v>22</v>
      </c>
      <c r="J33" s="5">
        <v>45</v>
      </c>
      <c r="K33" s="5">
        <v>14</v>
      </c>
      <c r="L33" s="5">
        <v>15</v>
      </c>
      <c r="M33" s="5">
        <v>20</v>
      </c>
      <c r="N33" s="2">
        <v>38.545454545454547</v>
      </c>
      <c r="O33" s="2">
        <v>162.4650248438742</v>
      </c>
      <c r="P33" s="6">
        <v>424</v>
      </c>
      <c r="Q33" s="6">
        <v>4430.8641975308647</v>
      </c>
      <c r="R33" s="5">
        <v>42.608844782050653</v>
      </c>
      <c r="Z33" s="1">
        <v>0</v>
      </c>
    </row>
    <row r="34" spans="1:26">
      <c r="A34" s="3">
        <v>33</v>
      </c>
      <c r="B34" s="4" t="s">
        <v>44</v>
      </c>
      <c r="C34" s="5">
        <v>19</v>
      </c>
      <c r="D34" s="5">
        <v>41</v>
      </c>
      <c r="E34" s="5">
        <v>76</v>
      </c>
      <c r="F34" s="5">
        <v>82</v>
      </c>
      <c r="G34" s="5">
        <v>42</v>
      </c>
      <c r="H34" s="5">
        <v>49</v>
      </c>
      <c r="I34" s="5">
        <v>41</v>
      </c>
      <c r="J34" s="5">
        <v>90</v>
      </c>
      <c r="K34" s="5">
        <v>59</v>
      </c>
      <c r="L34" s="5">
        <v>26</v>
      </c>
      <c r="M34" s="5">
        <v>7</v>
      </c>
      <c r="N34" s="2">
        <v>48.363636363636367</v>
      </c>
      <c r="O34" s="2">
        <v>120.29650008992074</v>
      </c>
      <c r="P34" s="6">
        <v>532</v>
      </c>
      <c r="Q34" s="6">
        <v>4270.3703703703704</v>
      </c>
      <c r="R34" s="5">
        <v>39.396472092992006</v>
      </c>
      <c r="Z34" s="1">
        <v>0</v>
      </c>
    </row>
    <row r="35" spans="1:26">
      <c r="A35" s="3">
        <v>34</v>
      </c>
      <c r="B35" s="4" t="s">
        <v>87</v>
      </c>
      <c r="C35" s="5">
        <v>32</v>
      </c>
      <c r="D35" s="5">
        <v>92</v>
      </c>
      <c r="E35" s="5">
        <v>47</v>
      </c>
      <c r="F35" s="5">
        <v>55</v>
      </c>
      <c r="G35" s="5">
        <v>76</v>
      </c>
      <c r="H35" s="5">
        <v>23</v>
      </c>
      <c r="I35" s="5">
        <v>9</v>
      </c>
      <c r="J35" s="5">
        <v>109</v>
      </c>
      <c r="K35" s="5">
        <v>12</v>
      </c>
      <c r="L35" s="5">
        <v>18</v>
      </c>
      <c r="M35" s="5">
        <v>44</v>
      </c>
      <c r="N35" s="2">
        <v>47</v>
      </c>
      <c r="O35" s="2">
        <v>163.27105688556355</v>
      </c>
      <c r="P35" s="6">
        <v>517</v>
      </c>
      <c r="Q35" s="6">
        <v>4782.716049382715</v>
      </c>
      <c r="R35" s="5">
        <v>39.272375912414681</v>
      </c>
      <c r="Z35" s="1">
        <v>0</v>
      </c>
    </row>
    <row r="36" spans="1:26">
      <c r="A36" s="3">
        <v>35</v>
      </c>
      <c r="B36" s="4" t="s">
        <v>80</v>
      </c>
      <c r="C36" s="5">
        <v>32</v>
      </c>
      <c r="D36" s="5">
        <v>96</v>
      </c>
      <c r="E36" s="5">
        <v>23</v>
      </c>
      <c r="F36" s="5">
        <v>78</v>
      </c>
      <c r="G36" s="5">
        <v>6</v>
      </c>
      <c r="H36" s="5">
        <v>72</v>
      </c>
      <c r="I36" s="5">
        <v>26</v>
      </c>
      <c r="J36" s="5">
        <v>26</v>
      </c>
      <c r="K36" s="5">
        <v>78</v>
      </c>
      <c r="L36" s="5">
        <v>19</v>
      </c>
      <c r="M36" s="5">
        <v>107</v>
      </c>
      <c r="N36" s="2">
        <v>51.18181818181818</v>
      </c>
      <c r="O36" s="2">
        <v>168.08995033897381</v>
      </c>
      <c r="P36" s="6">
        <v>563</v>
      </c>
      <c r="Q36" s="6">
        <v>5004.9382716049386</v>
      </c>
      <c r="R36" s="5">
        <v>37.062673021886638</v>
      </c>
      <c r="Z36" s="1">
        <v>0</v>
      </c>
    </row>
    <row r="37" spans="1:26">
      <c r="A37" s="3">
        <v>36</v>
      </c>
      <c r="B37" s="4" t="s">
        <v>66</v>
      </c>
      <c r="C37" s="5">
        <v>61</v>
      </c>
      <c r="D37" s="5">
        <v>13</v>
      </c>
      <c r="E37" s="5">
        <v>15</v>
      </c>
      <c r="F37" s="5">
        <v>38</v>
      </c>
      <c r="G37" s="5">
        <v>45</v>
      </c>
      <c r="H37" s="5">
        <v>15</v>
      </c>
      <c r="I37" s="5">
        <v>37</v>
      </c>
      <c r="J37" s="5">
        <v>90</v>
      </c>
      <c r="K37" s="5">
        <v>29</v>
      </c>
      <c r="L37" s="5">
        <v>46</v>
      </c>
      <c r="M37" s="5">
        <v>58</v>
      </c>
      <c r="N37" s="2">
        <v>40.636363636363633</v>
      </c>
      <c r="O37" s="2">
        <v>147.57651048280343</v>
      </c>
      <c r="P37" s="6">
        <v>447</v>
      </c>
      <c r="Q37" s="6">
        <v>3686.4197530864194</v>
      </c>
      <c r="R37" s="5">
        <v>36.897479223329007</v>
      </c>
      <c r="Z37" s="1">
        <v>0</v>
      </c>
    </row>
    <row r="38" spans="1:26">
      <c r="A38" s="3">
        <v>37</v>
      </c>
      <c r="B38" s="4" t="s">
        <v>120</v>
      </c>
      <c r="C38" s="5">
        <v>32</v>
      </c>
      <c r="D38" s="5">
        <v>51</v>
      </c>
      <c r="E38" s="5">
        <v>99</v>
      </c>
      <c r="F38" s="5">
        <v>18</v>
      </c>
      <c r="G38" s="5">
        <v>17</v>
      </c>
      <c r="H38" s="5">
        <v>48</v>
      </c>
      <c r="I38" s="5">
        <v>67</v>
      </c>
      <c r="J38" s="5">
        <v>114</v>
      </c>
      <c r="K38" s="5">
        <v>61</v>
      </c>
      <c r="L38" s="5">
        <v>81</v>
      </c>
      <c r="M38" s="5">
        <v>13</v>
      </c>
      <c r="N38" s="2">
        <v>54.636363636363633</v>
      </c>
      <c r="O38" s="2">
        <v>138.14215938064351</v>
      </c>
      <c r="P38" s="6">
        <v>601</v>
      </c>
      <c r="Q38" s="6">
        <v>4567.9012345679012</v>
      </c>
      <c r="R38" s="5">
        <v>35.965245635024914</v>
      </c>
      <c r="Z38" s="1">
        <v>0</v>
      </c>
    </row>
    <row r="39" spans="1:26">
      <c r="A39" s="3">
        <v>38</v>
      </c>
      <c r="B39" s="4" t="s">
        <v>23</v>
      </c>
      <c r="C39" s="5">
        <v>44</v>
      </c>
      <c r="D39" s="5">
        <v>6</v>
      </c>
      <c r="E39" s="5">
        <v>43</v>
      </c>
      <c r="F39" s="5">
        <v>35</v>
      </c>
      <c r="G39" s="5">
        <v>64</v>
      </c>
      <c r="H39" s="5">
        <v>55</v>
      </c>
      <c r="I39" s="5">
        <v>18</v>
      </c>
      <c r="J39" s="5">
        <v>105</v>
      </c>
      <c r="K39" s="5">
        <v>54</v>
      </c>
      <c r="L39" s="5">
        <v>63</v>
      </c>
      <c r="M39" s="5">
        <v>46</v>
      </c>
      <c r="N39" s="2">
        <v>48.454545454545453</v>
      </c>
      <c r="O39" s="2">
        <v>122.24514727815517</v>
      </c>
      <c r="P39" s="6">
        <v>533</v>
      </c>
      <c r="Q39" s="6">
        <v>3776.5432098765436</v>
      </c>
      <c r="R39" s="5">
        <v>35.349972711203598</v>
      </c>
      <c r="Z39" s="1">
        <v>0</v>
      </c>
    </row>
    <row r="40" spans="1:26">
      <c r="A40" s="3">
        <v>39</v>
      </c>
      <c r="B40" s="4" t="s">
        <v>20</v>
      </c>
      <c r="C40" s="5">
        <v>44</v>
      </c>
      <c r="D40" s="5">
        <v>31</v>
      </c>
      <c r="E40" s="5">
        <v>40</v>
      </c>
      <c r="F40" s="5">
        <v>23</v>
      </c>
      <c r="G40" s="5">
        <v>66</v>
      </c>
      <c r="H40" s="5">
        <v>9</v>
      </c>
      <c r="I40" s="5">
        <v>93</v>
      </c>
      <c r="J40" s="5">
        <v>116</v>
      </c>
      <c r="K40" s="5">
        <v>40</v>
      </c>
      <c r="L40" s="5">
        <v>74</v>
      </c>
      <c r="M40" s="5">
        <v>32</v>
      </c>
      <c r="N40" s="2">
        <v>51.636363636363633</v>
      </c>
      <c r="O40" s="2">
        <v>130.46623324266292</v>
      </c>
      <c r="P40" s="6">
        <v>568</v>
      </c>
      <c r="Q40" s="6">
        <v>4185.1851851851843</v>
      </c>
      <c r="R40" s="5">
        <v>32.247340023679293</v>
      </c>
      <c r="Z40" s="1">
        <v>0</v>
      </c>
    </row>
    <row r="41" spans="1:26">
      <c r="A41" s="3">
        <v>40</v>
      </c>
      <c r="B41" s="4" t="s">
        <v>74</v>
      </c>
      <c r="C41" s="5">
        <v>44</v>
      </c>
      <c r="D41" s="5">
        <v>58</v>
      </c>
      <c r="E41" s="5">
        <v>75</v>
      </c>
      <c r="F41" s="5">
        <v>39</v>
      </c>
      <c r="G41" s="5">
        <v>17</v>
      </c>
      <c r="H41" s="5">
        <v>32</v>
      </c>
      <c r="I41" s="5">
        <v>33</v>
      </c>
      <c r="J41" s="5">
        <v>38</v>
      </c>
      <c r="K41" s="5">
        <v>22</v>
      </c>
      <c r="L41" s="5">
        <v>53</v>
      </c>
      <c r="M41" s="5">
        <v>47</v>
      </c>
      <c r="N41" s="2">
        <v>41.636363636363633</v>
      </c>
      <c r="O41" s="2">
        <v>147.0345998522763</v>
      </c>
      <c r="P41" s="6">
        <v>458</v>
      </c>
      <c r="Q41" s="6">
        <v>4508.6419753086429</v>
      </c>
      <c r="R41" s="5">
        <v>27.554465088846069</v>
      </c>
      <c r="Z41" s="1">
        <v>0</v>
      </c>
    </row>
    <row r="42" spans="1:26">
      <c r="A42" s="3">
        <v>41</v>
      </c>
      <c r="B42" s="4" t="s">
        <v>26</v>
      </c>
      <c r="C42" s="5">
        <v>44</v>
      </c>
      <c r="D42" s="5">
        <v>34</v>
      </c>
      <c r="E42" s="5">
        <v>64</v>
      </c>
      <c r="F42" s="5">
        <v>31</v>
      </c>
      <c r="G42" s="5">
        <v>38</v>
      </c>
      <c r="H42" s="5">
        <v>18</v>
      </c>
      <c r="I42" s="5">
        <v>103</v>
      </c>
      <c r="J42" s="5">
        <v>38</v>
      </c>
      <c r="K42" s="5">
        <v>15</v>
      </c>
      <c r="L42" s="5">
        <v>75</v>
      </c>
      <c r="M42" s="5">
        <v>1</v>
      </c>
      <c r="N42" s="2">
        <v>41.909090909090907</v>
      </c>
      <c r="O42" s="2">
        <v>135.92508267120368</v>
      </c>
      <c r="P42" s="6">
        <v>461</v>
      </c>
      <c r="Q42" s="6">
        <v>4344.4444444444443</v>
      </c>
      <c r="R42" s="5">
        <v>25.457178488080451</v>
      </c>
      <c r="Z42" s="1">
        <v>0</v>
      </c>
    </row>
    <row r="43" spans="1:26">
      <c r="A43" s="3">
        <v>42</v>
      </c>
      <c r="B43" s="4" t="s">
        <v>119</v>
      </c>
      <c r="C43" s="5">
        <v>19</v>
      </c>
      <c r="D43" s="5">
        <v>119</v>
      </c>
      <c r="E43" s="5">
        <v>25</v>
      </c>
      <c r="F43" s="5">
        <v>57</v>
      </c>
      <c r="G43" s="5">
        <v>8</v>
      </c>
      <c r="H43" s="5">
        <v>60</v>
      </c>
      <c r="I43" s="5">
        <v>65</v>
      </c>
      <c r="J43" s="5">
        <v>95</v>
      </c>
      <c r="K43" s="5">
        <v>45</v>
      </c>
      <c r="L43" s="5">
        <v>36</v>
      </c>
      <c r="M43" s="5">
        <v>109</v>
      </c>
      <c r="N43" s="2">
        <v>58</v>
      </c>
      <c r="O43" s="2">
        <v>180.54238759639873</v>
      </c>
      <c r="P43" s="6">
        <v>638</v>
      </c>
      <c r="Q43" s="6">
        <v>4935.8024691358032</v>
      </c>
      <c r="R43" s="5">
        <v>21.031190686585056</v>
      </c>
      <c r="Z43" s="1">
        <v>0</v>
      </c>
    </row>
    <row r="44" spans="1:26">
      <c r="A44" s="3">
        <v>43</v>
      </c>
      <c r="B44" s="4" t="s">
        <v>100</v>
      </c>
      <c r="C44" s="5">
        <v>32</v>
      </c>
      <c r="D44" s="5">
        <v>118</v>
      </c>
      <c r="E44" s="5">
        <v>33</v>
      </c>
      <c r="F44" s="5">
        <v>46</v>
      </c>
      <c r="G44" s="5">
        <v>46</v>
      </c>
      <c r="H44" s="5">
        <v>25</v>
      </c>
      <c r="I44" s="5">
        <v>25</v>
      </c>
      <c r="J44" s="5">
        <v>95</v>
      </c>
      <c r="K44" s="5">
        <v>23</v>
      </c>
      <c r="L44" s="5">
        <v>61</v>
      </c>
      <c r="M44" s="5">
        <v>31</v>
      </c>
      <c r="N44" s="2">
        <v>48.636363636363633</v>
      </c>
      <c r="O44" s="2">
        <v>185.39544512846092</v>
      </c>
      <c r="P44" s="6">
        <v>535</v>
      </c>
      <c r="Q44" s="6">
        <v>5004.9382716049377</v>
      </c>
      <c r="R44" s="5">
        <v>20.397812877239488</v>
      </c>
      <c r="Z44" s="1">
        <v>0</v>
      </c>
    </row>
    <row r="45" spans="1:26">
      <c r="A45" s="3">
        <v>44</v>
      </c>
      <c r="B45" s="4" t="s">
        <v>99</v>
      </c>
      <c r="C45" s="5">
        <v>61</v>
      </c>
      <c r="D45" s="5">
        <v>53</v>
      </c>
      <c r="E45" s="5">
        <v>6</v>
      </c>
      <c r="F45" s="5">
        <v>30</v>
      </c>
      <c r="G45" s="5">
        <v>59</v>
      </c>
      <c r="H45" s="5">
        <v>10</v>
      </c>
      <c r="I45" s="5">
        <v>95</v>
      </c>
      <c r="J45" s="5">
        <v>68</v>
      </c>
      <c r="K45" s="5">
        <v>21</v>
      </c>
      <c r="L45" s="5">
        <v>77</v>
      </c>
      <c r="M45" s="5">
        <v>50</v>
      </c>
      <c r="N45" s="2">
        <v>48.18181818181818</v>
      </c>
      <c r="O45" s="2">
        <v>168.81074052234496</v>
      </c>
      <c r="P45" s="6">
        <v>530</v>
      </c>
      <c r="Q45" s="6">
        <v>4727.1604938271603</v>
      </c>
      <c r="R45" s="5">
        <v>19.800873076596734</v>
      </c>
      <c r="Z45" s="1">
        <v>0</v>
      </c>
    </row>
    <row r="46" spans="1:26">
      <c r="A46" s="3">
        <v>45</v>
      </c>
      <c r="B46" s="4" t="s">
        <v>83</v>
      </c>
      <c r="C46" s="5">
        <v>44</v>
      </c>
      <c r="D46" s="5">
        <v>76</v>
      </c>
      <c r="E46" s="5">
        <v>31</v>
      </c>
      <c r="F46" s="5">
        <v>83</v>
      </c>
      <c r="G46" s="5">
        <v>37</v>
      </c>
      <c r="H46" s="5">
        <v>29</v>
      </c>
      <c r="I46" s="5">
        <v>31</v>
      </c>
      <c r="J46" s="5">
        <v>38</v>
      </c>
      <c r="K46" s="5">
        <v>87</v>
      </c>
      <c r="L46" s="5">
        <v>25</v>
      </c>
      <c r="M46" s="5">
        <v>42</v>
      </c>
      <c r="N46" s="2">
        <v>47.545454545454547</v>
      </c>
      <c r="O46" s="2">
        <v>163.18381867601317</v>
      </c>
      <c r="P46" s="6">
        <v>523</v>
      </c>
      <c r="Q46" s="6">
        <v>5091.358024691358</v>
      </c>
      <c r="R46" s="5">
        <v>14.108861270826514</v>
      </c>
      <c r="Z46" s="1">
        <v>0</v>
      </c>
    </row>
    <row r="47" spans="1:26">
      <c r="A47" s="3">
        <v>46</v>
      </c>
      <c r="B47" s="4" t="s">
        <v>68</v>
      </c>
      <c r="C47" s="5">
        <v>32</v>
      </c>
      <c r="D47" s="5">
        <v>79</v>
      </c>
      <c r="E47" s="5">
        <v>59</v>
      </c>
      <c r="F47" s="5">
        <v>111</v>
      </c>
      <c r="G47" s="5">
        <v>88</v>
      </c>
      <c r="H47" s="5">
        <v>47</v>
      </c>
      <c r="I47" s="5">
        <v>5</v>
      </c>
      <c r="J47" s="5">
        <v>12</v>
      </c>
      <c r="K47" s="5">
        <v>84</v>
      </c>
      <c r="L47" s="5">
        <v>57</v>
      </c>
      <c r="M47" s="5">
        <v>76</v>
      </c>
      <c r="N47" s="2">
        <v>59.090909090909093</v>
      </c>
      <c r="O47" s="2">
        <v>173.83879204548882</v>
      </c>
      <c r="P47" s="6">
        <v>650</v>
      </c>
      <c r="Q47" s="6">
        <v>5887.6543209876545</v>
      </c>
      <c r="R47" s="5">
        <v>13.044882789559754</v>
      </c>
      <c r="Z47" s="1">
        <v>0</v>
      </c>
    </row>
    <row r="48" spans="1:26">
      <c r="A48" s="3">
        <v>47</v>
      </c>
      <c r="B48" s="4" t="s">
        <v>62</v>
      </c>
      <c r="C48" s="5">
        <v>61</v>
      </c>
      <c r="D48" s="5">
        <v>18</v>
      </c>
      <c r="E48" s="5">
        <v>45</v>
      </c>
      <c r="F48" s="5">
        <v>85</v>
      </c>
      <c r="G48" s="5">
        <v>59</v>
      </c>
      <c r="H48" s="5">
        <v>50</v>
      </c>
      <c r="I48" s="5">
        <v>23</v>
      </c>
      <c r="J48" s="5">
        <v>72</v>
      </c>
      <c r="K48" s="5">
        <v>55</v>
      </c>
      <c r="L48" s="5">
        <v>62</v>
      </c>
      <c r="M48" s="5">
        <v>81</v>
      </c>
      <c r="N48" s="2">
        <v>55.545454545454547</v>
      </c>
      <c r="O48" s="2">
        <v>166.33894501318437</v>
      </c>
      <c r="P48" s="6">
        <v>611</v>
      </c>
      <c r="Q48" s="6">
        <v>5034.5679012345672</v>
      </c>
      <c r="R48" s="5">
        <v>7.3528732817465139</v>
      </c>
      <c r="Z48" s="1">
        <v>0</v>
      </c>
    </row>
    <row r="49" spans="1:26">
      <c r="A49" s="3">
        <v>48</v>
      </c>
      <c r="B49" s="4" t="s">
        <v>110</v>
      </c>
      <c r="C49" s="5">
        <v>19</v>
      </c>
      <c r="D49" s="5">
        <v>52</v>
      </c>
      <c r="E49" s="5">
        <v>56</v>
      </c>
      <c r="F49" s="5">
        <v>89</v>
      </c>
      <c r="G49" s="5">
        <v>108</v>
      </c>
      <c r="H49" s="5">
        <v>70</v>
      </c>
      <c r="I49" s="5">
        <v>90</v>
      </c>
      <c r="J49" s="5">
        <v>22</v>
      </c>
      <c r="K49" s="5">
        <v>45</v>
      </c>
      <c r="L49" s="5">
        <v>97</v>
      </c>
      <c r="M49" s="5">
        <v>91</v>
      </c>
      <c r="N49" s="2">
        <v>67.181818181818187</v>
      </c>
      <c r="O49" s="2">
        <v>146.85583530672645</v>
      </c>
      <c r="P49" s="6">
        <v>739</v>
      </c>
      <c r="Q49" s="6">
        <v>5576.5432098765423</v>
      </c>
      <c r="R49" s="5">
        <v>7.3103887335695905</v>
      </c>
      <c r="Z49" s="1">
        <v>0</v>
      </c>
    </row>
    <row r="50" spans="1:26">
      <c r="A50" s="3">
        <v>49</v>
      </c>
      <c r="B50" s="4" t="s">
        <v>49</v>
      </c>
      <c r="C50" s="5">
        <v>44</v>
      </c>
      <c r="D50" s="5">
        <v>110</v>
      </c>
      <c r="E50" s="5">
        <v>36</v>
      </c>
      <c r="F50" s="5">
        <v>65</v>
      </c>
      <c r="G50" s="5">
        <v>28</v>
      </c>
      <c r="H50" s="5">
        <v>36</v>
      </c>
      <c r="I50" s="5">
        <v>35</v>
      </c>
      <c r="J50" s="5">
        <v>100</v>
      </c>
      <c r="K50" s="5">
        <v>37</v>
      </c>
      <c r="L50" s="5">
        <v>40</v>
      </c>
      <c r="M50" s="5">
        <v>39</v>
      </c>
      <c r="N50" s="2">
        <v>51.81818181818182</v>
      </c>
      <c r="O50" s="2">
        <v>191.63961960318355</v>
      </c>
      <c r="P50" s="6">
        <v>570</v>
      </c>
      <c r="Q50" s="6">
        <v>5445.6790123456794</v>
      </c>
      <c r="R50" s="5">
        <v>6.7878835622646774</v>
      </c>
      <c r="Z50" s="1">
        <v>0</v>
      </c>
    </row>
    <row r="51" spans="1:26">
      <c r="A51" s="3">
        <v>50</v>
      </c>
      <c r="B51" s="4" t="s">
        <v>29</v>
      </c>
      <c r="C51" s="5">
        <v>32</v>
      </c>
      <c r="D51" s="5">
        <v>115</v>
      </c>
      <c r="E51" s="5">
        <v>19</v>
      </c>
      <c r="F51" s="5">
        <v>52</v>
      </c>
      <c r="G51" s="5">
        <v>114</v>
      </c>
      <c r="H51" s="5">
        <v>24</v>
      </c>
      <c r="I51" s="5">
        <v>66</v>
      </c>
      <c r="J51" s="5">
        <v>26</v>
      </c>
      <c r="K51" s="5">
        <v>25</v>
      </c>
      <c r="L51" s="5">
        <v>72</v>
      </c>
      <c r="M51" s="5">
        <v>25</v>
      </c>
      <c r="N51" s="2">
        <v>51.81818181818182</v>
      </c>
      <c r="O51" s="2">
        <v>195.21863140998295</v>
      </c>
      <c r="P51" s="6">
        <v>570</v>
      </c>
      <c r="Q51" s="6">
        <v>5713.5802469135788</v>
      </c>
      <c r="R51" s="5">
        <v>5.2073683528423507</v>
      </c>
      <c r="Z51" s="1">
        <v>0</v>
      </c>
    </row>
    <row r="52" spans="1:26">
      <c r="A52" s="3">
        <v>51</v>
      </c>
      <c r="B52" s="4" t="s">
        <v>85</v>
      </c>
      <c r="C52" s="5">
        <v>61</v>
      </c>
      <c r="D52" s="5">
        <v>55</v>
      </c>
      <c r="E52" s="5">
        <v>32</v>
      </c>
      <c r="F52" s="5">
        <v>56</v>
      </c>
      <c r="G52" s="5">
        <v>68</v>
      </c>
      <c r="H52" s="5">
        <v>33</v>
      </c>
      <c r="I52" s="5">
        <v>44</v>
      </c>
      <c r="J52" s="5">
        <v>84</v>
      </c>
      <c r="K52" s="5">
        <v>28</v>
      </c>
      <c r="L52" s="5">
        <v>51</v>
      </c>
      <c r="M52" s="5">
        <v>68</v>
      </c>
      <c r="N52" s="2">
        <v>52.727272727272727</v>
      </c>
      <c r="O52" s="2">
        <v>173.11349165138901</v>
      </c>
      <c r="P52" s="6">
        <v>580</v>
      </c>
      <c r="Q52" s="6">
        <v>5227.1604938271603</v>
      </c>
      <c r="R52" s="5">
        <v>4.1841912746702512</v>
      </c>
      <c r="Z52" s="1">
        <v>0</v>
      </c>
    </row>
    <row r="53" spans="1:26">
      <c r="A53" s="3">
        <v>52</v>
      </c>
      <c r="B53" s="4" t="s">
        <v>63</v>
      </c>
      <c r="C53" s="5">
        <v>61</v>
      </c>
      <c r="D53" s="5">
        <v>45</v>
      </c>
      <c r="E53" s="5">
        <v>39</v>
      </c>
      <c r="F53" s="5">
        <v>101</v>
      </c>
      <c r="G53" s="5">
        <v>30</v>
      </c>
      <c r="H53" s="5">
        <v>17</v>
      </c>
      <c r="I53" s="5">
        <v>74</v>
      </c>
      <c r="J53" s="5">
        <v>1</v>
      </c>
      <c r="K53" s="5">
        <v>19</v>
      </c>
      <c r="L53" s="5">
        <v>67</v>
      </c>
      <c r="M53" s="5">
        <v>13</v>
      </c>
      <c r="N53" s="2">
        <v>42.454545454545453</v>
      </c>
      <c r="O53" s="2">
        <v>176.51570295140812</v>
      </c>
      <c r="P53" s="6">
        <v>467</v>
      </c>
      <c r="Q53" s="6">
        <v>5240.74074074074</v>
      </c>
      <c r="R53" s="5">
        <v>1.895704604089564</v>
      </c>
      <c r="Z53" s="1">
        <v>0</v>
      </c>
    </row>
    <row r="54" spans="1:26">
      <c r="A54" s="3">
        <v>53</v>
      </c>
      <c r="B54" s="4" t="s">
        <v>77</v>
      </c>
      <c r="C54" s="5">
        <v>44</v>
      </c>
      <c r="D54" s="5">
        <v>98</v>
      </c>
      <c r="E54" s="5">
        <v>54</v>
      </c>
      <c r="F54" s="5">
        <v>62</v>
      </c>
      <c r="G54" s="5">
        <v>20</v>
      </c>
      <c r="H54" s="5">
        <v>73</v>
      </c>
      <c r="I54" s="5">
        <v>50</v>
      </c>
      <c r="J54" s="5">
        <v>9</v>
      </c>
      <c r="K54" s="5">
        <v>50</v>
      </c>
      <c r="L54" s="5">
        <v>45</v>
      </c>
      <c r="M54" s="5">
        <v>87</v>
      </c>
      <c r="N54" s="2">
        <v>53.81818181818182</v>
      </c>
      <c r="O54" s="2">
        <v>185.5352988178746</v>
      </c>
      <c r="P54" s="6">
        <v>592</v>
      </c>
      <c r="Q54" s="6">
        <v>5811.1111111111122</v>
      </c>
      <c r="R54" s="5">
        <v>0.31439846619845413</v>
      </c>
      <c r="Z54" s="1">
        <v>0</v>
      </c>
    </row>
    <row r="55" spans="1:26">
      <c r="A55" s="3">
        <v>54</v>
      </c>
      <c r="B55" s="4" t="s">
        <v>107</v>
      </c>
      <c r="C55" s="5">
        <v>19</v>
      </c>
      <c r="D55" s="5">
        <v>107</v>
      </c>
      <c r="E55" s="5">
        <v>24</v>
      </c>
      <c r="F55" s="5">
        <v>79</v>
      </c>
      <c r="G55" s="5">
        <v>118</v>
      </c>
      <c r="H55" s="5">
        <v>82</v>
      </c>
      <c r="I55" s="5">
        <v>39</v>
      </c>
      <c r="J55" s="5">
        <v>22</v>
      </c>
      <c r="K55" s="5">
        <v>34</v>
      </c>
      <c r="L55" s="5">
        <v>94</v>
      </c>
      <c r="M55" s="5">
        <v>99</v>
      </c>
      <c r="N55" s="2">
        <v>65.181818181818187</v>
      </c>
      <c r="O55" s="2">
        <v>187.75850499603769</v>
      </c>
      <c r="P55" s="6">
        <v>717</v>
      </c>
      <c r="Q55" s="6">
        <v>5962.9629629629635</v>
      </c>
      <c r="R55" s="5">
        <v>0.21945836304191491</v>
      </c>
      <c r="Z55" s="1">
        <v>0</v>
      </c>
    </row>
    <row r="56" spans="1:26">
      <c r="A56" s="3">
        <v>55</v>
      </c>
      <c r="B56" s="4" t="s">
        <v>43</v>
      </c>
      <c r="C56" s="5">
        <v>44</v>
      </c>
      <c r="D56" s="5">
        <v>36</v>
      </c>
      <c r="E56" s="5">
        <v>73</v>
      </c>
      <c r="F56" s="5">
        <v>74</v>
      </c>
      <c r="G56" s="5">
        <v>62</v>
      </c>
      <c r="H56" s="5">
        <v>56</v>
      </c>
      <c r="I56" s="5">
        <v>89</v>
      </c>
      <c r="J56" s="5">
        <v>109</v>
      </c>
      <c r="K56" s="5">
        <v>73</v>
      </c>
      <c r="L56" s="5">
        <v>59</v>
      </c>
      <c r="M56" s="5">
        <v>72</v>
      </c>
      <c r="N56" s="2">
        <v>67.909090909090907</v>
      </c>
      <c r="O56" s="2">
        <v>153.47379780135191</v>
      </c>
      <c r="P56" s="6">
        <v>747</v>
      </c>
      <c r="Q56" s="6">
        <v>5571.6049382716055</v>
      </c>
      <c r="R56" s="5">
        <v>-0.43581362309152222</v>
      </c>
      <c r="Z56" s="1">
        <v>0</v>
      </c>
    </row>
    <row r="57" spans="1:26">
      <c r="A57" s="3">
        <v>56</v>
      </c>
      <c r="B57" s="4" t="s">
        <v>57</v>
      </c>
      <c r="C57" s="5">
        <v>44</v>
      </c>
      <c r="D57" s="5">
        <v>68</v>
      </c>
      <c r="E57" s="5">
        <v>96</v>
      </c>
      <c r="F57" s="5">
        <v>29</v>
      </c>
      <c r="G57" s="5">
        <v>73</v>
      </c>
      <c r="H57" s="5">
        <v>63</v>
      </c>
      <c r="I57" s="5">
        <v>19</v>
      </c>
      <c r="J57" s="5">
        <v>26</v>
      </c>
      <c r="K57" s="5">
        <v>101</v>
      </c>
      <c r="L57" s="5">
        <v>37</v>
      </c>
      <c r="M57" s="5">
        <v>36</v>
      </c>
      <c r="N57" s="2">
        <v>53.81818181818182</v>
      </c>
      <c r="O57" s="2">
        <v>171.5830762811872</v>
      </c>
      <c r="P57" s="6">
        <v>592</v>
      </c>
      <c r="Q57" s="6">
        <v>5695.0617283950614</v>
      </c>
      <c r="R57" s="5">
        <v>-0.60077165039182989</v>
      </c>
      <c r="Z57" s="1">
        <v>0</v>
      </c>
    </row>
    <row r="58" spans="1:26">
      <c r="A58" s="3">
        <v>57</v>
      </c>
      <c r="B58" s="4" t="s">
        <v>109</v>
      </c>
      <c r="C58" s="5">
        <v>44</v>
      </c>
      <c r="D58" s="5">
        <v>73</v>
      </c>
      <c r="E58" s="5">
        <v>57</v>
      </c>
      <c r="F58" s="5">
        <v>13</v>
      </c>
      <c r="G58" s="5">
        <v>83</v>
      </c>
      <c r="H58" s="5">
        <v>59</v>
      </c>
      <c r="I58" s="5">
        <v>97</v>
      </c>
      <c r="J58" s="5">
        <v>105</v>
      </c>
      <c r="K58" s="5">
        <v>60</v>
      </c>
      <c r="L58" s="5">
        <v>114</v>
      </c>
      <c r="M58" s="5">
        <v>49</v>
      </c>
      <c r="N58" s="2">
        <v>68.545454545454547</v>
      </c>
      <c r="O58" s="2">
        <v>169.29354915390002</v>
      </c>
      <c r="P58" s="6">
        <v>754</v>
      </c>
      <c r="Q58" s="6">
        <v>5788.8888888888905</v>
      </c>
      <c r="R58" s="5">
        <v>-1.2829509168683011</v>
      </c>
      <c r="Z58" s="1">
        <v>0</v>
      </c>
    </row>
    <row r="59" spans="1:26">
      <c r="A59" s="3">
        <v>58</v>
      </c>
      <c r="B59" s="4" t="s">
        <v>127</v>
      </c>
      <c r="C59" s="5">
        <v>44</v>
      </c>
      <c r="D59" s="5">
        <v>93</v>
      </c>
      <c r="E59" s="5">
        <v>70</v>
      </c>
      <c r="F59" s="5">
        <v>24</v>
      </c>
      <c r="G59" s="5">
        <v>56</v>
      </c>
      <c r="H59" s="5">
        <v>34</v>
      </c>
      <c r="I59" s="5">
        <v>70</v>
      </c>
      <c r="J59" s="5">
        <v>100</v>
      </c>
      <c r="K59" s="5">
        <v>83</v>
      </c>
      <c r="L59" s="5">
        <v>100</v>
      </c>
      <c r="M59" s="5">
        <v>84</v>
      </c>
      <c r="N59" s="2">
        <v>68.909090909090907</v>
      </c>
      <c r="O59" s="2">
        <v>182.19565362090037</v>
      </c>
      <c r="P59" s="6">
        <v>758</v>
      </c>
      <c r="Q59" s="6">
        <v>5920.9876543209875</v>
      </c>
      <c r="R59" s="5">
        <v>-1.8174655310985934</v>
      </c>
      <c r="Z59" s="1">
        <v>0</v>
      </c>
    </row>
    <row r="60" spans="1:26">
      <c r="A60" s="3">
        <v>59</v>
      </c>
      <c r="B60" s="4" t="s">
        <v>103</v>
      </c>
      <c r="C60" s="5">
        <v>44</v>
      </c>
      <c r="D60" s="5">
        <v>65</v>
      </c>
      <c r="E60" s="5">
        <v>67</v>
      </c>
      <c r="F60" s="5">
        <v>27</v>
      </c>
      <c r="G60" s="5">
        <v>100</v>
      </c>
      <c r="H60" s="5">
        <v>64</v>
      </c>
      <c r="I60" s="5">
        <v>51</v>
      </c>
      <c r="J60" s="5">
        <v>72</v>
      </c>
      <c r="K60" s="5">
        <v>80</v>
      </c>
      <c r="L60" s="5">
        <v>50</v>
      </c>
      <c r="M60" s="5">
        <v>95</v>
      </c>
      <c r="N60" s="2">
        <v>65</v>
      </c>
      <c r="O60" s="2">
        <v>166.39085718684157</v>
      </c>
      <c r="P60" s="6">
        <v>715</v>
      </c>
      <c r="Q60" s="6">
        <v>5762.9629629629626</v>
      </c>
      <c r="R60" s="5">
        <v>-2.2799317609562317</v>
      </c>
      <c r="Z60" s="1">
        <v>0</v>
      </c>
    </row>
    <row r="61" spans="1:26">
      <c r="A61" s="3">
        <v>60</v>
      </c>
      <c r="B61" s="4" t="s">
        <v>76</v>
      </c>
      <c r="C61" s="5">
        <v>44</v>
      </c>
      <c r="D61" s="5">
        <v>82</v>
      </c>
      <c r="E61" s="5">
        <v>106</v>
      </c>
      <c r="F61" s="5">
        <v>34</v>
      </c>
      <c r="G61" s="5">
        <v>10</v>
      </c>
      <c r="H61" s="5">
        <v>97</v>
      </c>
      <c r="I61" s="5">
        <v>40</v>
      </c>
      <c r="J61" s="5">
        <v>49</v>
      </c>
      <c r="K61" s="5">
        <v>98</v>
      </c>
      <c r="L61" s="5">
        <v>8</v>
      </c>
      <c r="M61" s="5">
        <v>50</v>
      </c>
      <c r="N61" s="2">
        <v>56.18181818181818</v>
      </c>
      <c r="O61" s="2">
        <v>185.85998462363415</v>
      </c>
      <c r="P61" s="6">
        <v>618</v>
      </c>
      <c r="Q61" s="6">
        <v>5886.4197530864194</v>
      </c>
      <c r="R61" s="5">
        <v>-2.8224991324877937</v>
      </c>
      <c r="Z61" s="1">
        <v>0</v>
      </c>
    </row>
    <row r="62" spans="1:26">
      <c r="A62" s="3">
        <v>61</v>
      </c>
      <c r="B62" s="4" t="s">
        <v>65</v>
      </c>
      <c r="C62" s="5">
        <v>80</v>
      </c>
      <c r="D62" s="5">
        <v>28</v>
      </c>
      <c r="E62" s="5">
        <v>80</v>
      </c>
      <c r="F62" s="5">
        <v>31</v>
      </c>
      <c r="G62" s="5">
        <v>43</v>
      </c>
      <c r="H62" s="5">
        <v>54</v>
      </c>
      <c r="I62" s="5">
        <v>64</v>
      </c>
      <c r="J62" s="5">
        <v>45</v>
      </c>
      <c r="K62" s="5">
        <v>68</v>
      </c>
      <c r="L62" s="5">
        <v>17</v>
      </c>
      <c r="M62" s="5">
        <v>12</v>
      </c>
      <c r="N62" s="2">
        <v>47.454545454545453</v>
      </c>
      <c r="O62" s="2">
        <v>205.24520710925825</v>
      </c>
      <c r="P62" s="6">
        <v>522</v>
      </c>
      <c r="Q62" s="6">
        <v>5658.024691358024</v>
      </c>
      <c r="R62" s="5">
        <v>-4.3535513824795338</v>
      </c>
      <c r="Z62" s="1">
        <v>0</v>
      </c>
    </row>
    <row r="63" spans="1:26">
      <c r="A63" s="3">
        <v>62</v>
      </c>
      <c r="B63" s="4" t="s">
        <v>94</v>
      </c>
      <c r="C63" s="5">
        <v>44</v>
      </c>
      <c r="D63" s="5">
        <v>32</v>
      </c>
      <c r="E63" s="5">
        <v>42</v>
      </c>
      <c r="F63" s="5">
        <v>99</v>
      </c>
      <c r="G63" s="5">
        <v>46</v>
      </c>
      <c r="H63" s="5">
        <v>84</v>
      </c>
      <c r="I63" s="5">
        <v>105</v>
      </c>
      <c r="J63" s="5">
        <v>22</v>
      </c>
      <c r="K63" s="5">
        <v>51</v>
      </c>
      <c r="L63" s="5">
        <v>92</v>
      </c>
      <c r="M63" s="5">
        <v>73</v>
      </c>
      <c r="N63" s="2">
        <v>62.727272727272727</v>
      </c>
      <c r="O63" s="2">
        <v>154.98512325301442</v>
      </c>
      <c r="P63" s="6">
        <v>690</v>
      </c>
      <c r="Q63" s="6">
        <v>5569.1358024691353</v>
      </c>
      <c r="R63" s="5">
        <v>-5.5831234929832236</v>
      </c>
      <c r="Z63" s="1">
        <v>0</v>
      </c>
    </row>
    <row r="64" spans="1:26">
      <c r="A64" s="3">
        <v>63</v>
      </c>
      <c r="B64" s="4" t="s">
        <v>75</v>
      </c>
      <c r="C64" s="5">
        <v>61</v>
      </c>
      <c r="D64" s="5">
        <v>39</v>
      </c>
      <c r="E64" s="5">
        <v>68</v>
      </c>
      <c r="F64" s="5">
        <v>15</v>
      </c>
      <c r="G64" s="5">
        <v>89</v>
      </c>
      <c r="H64" s="5">
        <v>53</v>
      </c>
      <c r="I64" s="5">
        <v>85</v>
      </c>
      <c r="J64" s="5">
        <v>77</v>
      </c>
      <c r="K64" s="5">
        <v>56</v>
      </c>
      <c r="L64" s="5">
        <v>77</v>
      </c>
      <c r="M64" s="5">
        <v>106</v>
      </c>
      <c r="N64" s="2">
        <v>66</v>
      </c>
      <c r="O64" s="2">
        <v>176.97756312945342</v>
      </c>
      <c r="P64" s="6">
        <v>726</v>
      </c>
      <c r="Q64" s="6">
        <v>5723.4567901234568</v>
      </c>
      <c r="R64" s="5">
        <v>-6.4154871783465026</v>
      </c>
      <c r="Z64" s="1">
        <v>0</v>
      </c>
    </row>
    <row r="65" spans="1:26">
      <c r="A65" s="3">
        <v>64</v>
      </c>
      <c r="B65" s="4" t="s">
        <v>81</v>
      </c>
      <c r="C65" s="5">
        <v>61</v>
      </c>
      <c r="D65" s="5">
        <v>44</v>
      </c>
      <c r="E65" s="5">
        <v>58</v>
      </c>
      <c r="F65" s="5">
        <v>51</v>
      </c>
      <c r="G65" s="5">
        <v>40</v>
      </c>
      <c r="H65" s="5">
        <v>81</v>
      </c>
      <c r="I65" s="5">
        <v>52</v>
      </c>
      <c r="J65" s="5">
        <v>68</v>
      </c>
      <c r="K65" s="5">
        <v>92</v>
      </c>
      <c r="L65" s="5">
        <v>60</v>
      </c>
      <c r="M65" s="5">
        <v>66</v>
      </c>
      <c r="N65" s="2">
        <v>61.18181818181818</v>
      </c>
      <c r="O65" s="2">
        <v>174.32990952608191</v>
      </c>
      <c r="P65" s="6">
        <v>673</v>
      </c>
      <c r="Q65" s="6">
        <v>5682.716049382715</v>
      </c>
      <c r="R65" s="5">
        <v>-6.6302616831598735</v>
      </c>
      <c r="Z65" s="1">
        <v>0</v>
      </c>
    </row>
    <row r="66" spans="1:26">
      <c r="A66" s="3">
        <v>65</v>
      </c>
      <c r="B66" s="4" t="s">
        <v>45</v>
      </c>
      <c r="C66" s="5">
        <v>44</v>
      </c>
      <c r="D66" s="5">
        <v>10</v>
      </c>
      <c r="E66" s="5">
        <v>63</v>
      </c>
      <c r="F66" s="5">
        <v>76</v>
      </c>
      <c r="G66" s="5">
        <v>86</v>
      </c>
      <c r="H66" s="5">
        <v>68</v>
      </c>
      <c r="I66" s="5">
        <v>120</v>
      </c>
      <c r="J66" s="5">
        <v>77</v>
      </c>
      <c r="K66" s="5">
        <v>64</v>
      </c>
      <c r="L66" s="5">
        <v>76</v>
      </c>
      <c r="M66" s="5">
        <v>111</v>
      </c>
      <c r="N66" s="2">
        <v>72.272727272727266</v>
      </c>
      <c r="O66" s="2">
        <v>154.40662213350075</v>
      </c>
      <c r="P66" s="6">
        <v>795</v>
      </c>
      <c r="Q66" s="6">
        <v>5543.2098765432111</v>
      </c>
      <c r="R66" s="5">
        <v>-7.0929079417434266</v>
      </c>
      <c r="Z66" s="1">
        <v>0</v>
      </c>
    </row>
    <row r="67" spans="1:26">
      <c r="A67" s="3">
        <v>66</v>
      </c>
      <c r="B67" s="4" t="s">
        <v>35</v>
      </c>
      <c r="C67" s="5">
        <v>44</v>
      </c>
      <c r="D67" s="5">
        <v>77</v>
      </c>
      <c r="E67" s="5">
        <v>28</v>
      </c>
      <c r="F67" s="5">
        <v>77</v>
      </c>
      <c r="G67" s="5">
        <v>105</v>
      </c>
      <c r="H67" s="5">
        <v>51</v>
      </c>
      <c r="I67" s="5">
        <v>84</v>
      </c>
      <c r="J67" s="5">
        <v>109</v>
      </c>
      <c r="K67" s="5">
        <v>44</v>
      </c>
      <c r="L67" s="5">
        <v>56</v>
      </c>
      <c r="M67" s="5">
        <v>70</v>
      </c>
      <c r="N67" s="2">
        <v>67.727272727272734</v>
      </c>
      <c r="O67" s="2">
        <v>177.96169148545323</v>
      </c>
      <c r="P67" s="6">
        <v>745</v>
      </c>
      <c r="Q67" s="6">
        <v>6046.9135802469118</v>
      </c>
      <c r="R67" s="5">
        <v>-8.1590781925641647</v>
      </c>
      <c r="Z67" s="1">
        <v>0</v>
      </c>
    </row>
    <row r="68" spans="1:26">
      <c r="A68" s="3">
        <v>67</v>
      </c>
      <c r="B68" s="4" t="s">
        <v>115</v>
      </c>
      <c r="C68" s="5">
        <v>61</v>
      </c>
      <c r="D68" s="5">
        <v>35</v>
      </c>
      <c r="E68" s="5">
        <v>65</v>
      </c>
      <c r="F68" s="5">
        <v>42</v>
      </c>
      <c r="G68" s="5">
        <v>78</v>
      </c>
      <c r="H68" s="5">
        <v>37</v>
      </c>
      <c r="I68" s="5">
        <v>111</v>
      </c>
      <c r="J68" s="5">
        <v>100</v>
      </c>
      <c r="K68" s="5">
        <v>29</v>
      </c>
      <c r="L68" s="5">
        <v>88</v>
      </c>
      <c r="M68" s="5">
        <v>56</v>
      </c>
      <c r="N68" s="2">
        <v>63.81818181818182</v>
      </c>
      <c r="O68" s="2">
        <v>176.12629296723463</v>
      </c>
      <c r="P68" s="6">
        <v>702</v>
      </c>
      <c r="Q68" s="6">
        <v>5695.0617283950614</v>
      </c>
      <c r="R68" s="5">
        <v>-8.5644905819507571</v>
      </c>
      <c r="Z68" s="1">
        <v>0</v>
      </c>
    </row>
    <row r="69" spans="1:26">
      <c r="A69" s="3">
        <v>68</v>
      </c>
      <c r="B69" s="4" t="s">
        <v>106</v>
      </c>
      <c r="C69" s="5">
        <v>80</v>
      </c>
      <c r="D69" s="5">
        <v>64</v>
      </c>
      <c r="E69" s="5">
        <v>16</v>
      </c>
      <c r="F69" s="5">
        <v>28</v>
      </c>
      <c r="G69" s="5">
        <v>44</v>
      </c>
      <c r="H69" s="5">
        <v>31</v>
      </c>
      <c r="I69" s="5">
        <v>114</v>
      </c>
      <c r="J69" s="5">
        <v>59</v>
      </c>
      <c r="K69" s="5">
        <v>75</v>
      </c>
      <c r="L69" s="5">
        <v>66</v>
      </c>
      <c r="M69" s="5">
        <v>19</v>
      </c>
      <c r="N69" s="2">
        <v>54.18181818181818</v>
      </c>
      <c r="O69" s="2">
        <v>213.49670483453983</v>
      </c>
      <c r="P69" s="6">
        <v>596</v>
      </c>
      <c r="Q69" s="6">
        <v>5886.4197530864185</v>
      </c>
      <c r="R69" s="5">
        <v>-8.5824179641638523</v>
      </c>
      <c r="Z69" s="1">
        <v>0</v>
      </c>
    </row>
    <row r="70" spans="1:26">
      <c r="A70" s="3">
        <v>69</v>
      </c>
      <c r="B70" s="4" t="s">
        <v>121</v>
      </c>
      <c r="C70" s="5">
        <v>44</v>
      </c>
      <c r="D70" s="5">
        <v>109</v>
      </c>
      <c r="E70" s="5">
        <v>81</v>
      </c>
      <c r="F70" s="5">
        <v>66</v>
      </c>
      <c r="G70" s="5">
        <v>24</v>
      </c>
      <c r="H70" s="5">
        <v>43</v>
      </c>
      <c r="I70" s="5">
        <v>48</v>
      </c>
      <c r="J70" s="5">
        <v>2</v>
      </c>
      <c r="K70" s="5">
        <v>67</v>
      </c>
      <c r="L70" s="5">
        <v>83</v>
      </c>
      <c r="M70" s="5">
        <v>50</v>
      </c>
      <c r="N70" s="2">
        <v>56.090909090909093</v>
      </c>
      <c r="O70" s="2">
        <v>201.57017931748396</v>
      </c>
      <c r="P70" s="6">
        <v>617</v>
      </c>
      <c r="Q70" s="6">
        <v>6265.4320987654319</v>
      </c>
      <c r="R70" s="5">
        <v>-9.0107184949326307</v>
      </c>
      <c r="Z70" s="1">
        <v>0</v>
      </c>
    </row>
    <row r="71" spans="1:26">
      <c r="A71" s="3">
        <v>70</v>
      </c>
      <c r="B71" s="4" t="s">
        <v>84</v>
      </c>
      <c r="C71" s="5">
        <v>32</v>
      </c>
      <c r="D71" s="5">
        <v>120</v>
      </c>
      <c r="E71" s="5">
        <v>98</v>
      </c>
      <c r="F71" s="5">
        <v>108</v>
      </c>
      <c r="G71" s="5">
        <v>4</v>
      </c>
      <c r="H71" s="5">
        <v>88</v>
      </c>
      <c r="I71" s="5">
        <v>14</v>
      </c>
      <c r="J71" s="5">
        <v>100</v>
      </c>
      <c r="K71" s="5">
        <v>72</v>
      </c>
      <c r="L71" s="5">
        <v>24</v>
      </c>
      <c r="M71" s="5">
        <v>43</v>
      </c>
      <c r="N71" s="2">
        <v>63.909090909090907</v>
      </c>
      <c r="O71" s="2">
        <v>217.79695222085687</v>
      </c>
      <c r="P71" s="6">
        <v>703</v>
      </c>
      <c r="Q71" s="6">
        <v>6517.2839506172841</v>
      </c>
      <c r="R71" s="5">
        <v>-11.011217982325052</v>
      </c>
      <c r="Z71" s="1">
        <v>0</v>
      </c>
    </row>
    <row r="72" spans="1:26">
      <c r="A72" s="3">
        <v>71</v>
      </c>
      <c r="B72" s="4" t="s">
        <v>104</v>
      </c>
      <c r="C72" s="5">
        <v>44</v>
      </c>
      <c r="D72" s="5">
        <v>86</v>
      </c>
      <c r="E72" s="5">
        <v>95</v>
      </c>
      <c r="F72" s="5">
        <v>95</v>
      </c>
      <c r="G72" s="5">
        <v>59</v>
      </c>
      <c r="H72" s="5">
        <v>75</v>
      </c>
      <c r="I72" s="5">
        <v>11</v>
      </c>
      <c r="J72" s="5">
        <v>4</v>
      </c>
      <c r="K72" s="5">
        <v>81</v>
      </c>
      <c r="L72" s="5">
        <v>9</v>
      </c>
      <c r="M72" s="5">
        <v>93</v>
      </c>
      <c r="N72" s="2">
        <v>59.272727272727273</v>
      </c>
      <c r="O72" s="2">
        <v>195.54629981643942</v>
      </c>
      <c r="P72" s="6">
        <v>652</v>
      </c>
      <c r="Q72" s="6">
        <v>6514.8148148148148</v>
      </c>
      <c r="R72" s="5">
        <v>-12.801633173386218</v>
      </c>
      <c r="Z72" s="1">
        <v>0</v>
      </c>
    </row>
    <row r="73" spans="1:26">
      <c r="A73" s="3">
        <v>72</v>
      </c>
      <c r="B73" s="4" t="s">
        <v>50</v>
      </c>
      <c r="C73" s="5">
        <v>61</v>
      </c>
      <c r="D73" s="5">
        <v>91</v>
      </c>
      <c r="E73" s="5">
        <v>34</v>
      </c>
      <c r="F73" s="5">
        <v>9</v>
      </c>
      <c r="G73" s="5">
        <v>116</v>
      </c>
      <c r="H73" s="5">
        <v>30</v>
      </c>
      <c r="I73" s="5">
        <v>94</v>
      </c>
      <c r="J73" s="5">
        <v>68</v>
      </c>
      <c r="K73" s="5">
        <v>43</v>
      </c>
      <c r="L73" s="5">
        <v>98</v>
      </c>
      <c r="M73" s="5">
        <v>73</v>
      </c>
      <c r="N73" s="2">
        <v>65.181818181818187</v>
      </c>
      <c r="O73" s="2">
        <v>208.51105367373748</v>
      </c>
      <c r="P73" s="6">
        <v>717</v>
      </c>
      <c r="Q73" s="6">
        <v>6330.8641975308637</v>
      </c>
      <c r="R73" s="5">
        <v>-15.860820273116644</v>
      </c>
      <c r="Z73" s="1">
        <v>0</v>
      </c>
    </row>
    <row r="74" spans="1:26">
      <c r="A74" s="3">
        <v>73</v>
      </c>
      <c r="B74" s="4" t="s">
        <v>51</v>
      </c>
      <c r="C74" s="5">
        <v>80</v>
      </c>
      <c r="D74" s="5">
        <v>8</v>
      </c>
      <c r="E74" s="5">
        <v>53</v>
      </c>
      <c r="F74" s="5">
        <v>68</v>
      </c>
      <c r="G74" s="5">
        <v>77</v>
      </c>
      <c r="H74" s="5">
        <v>89</v>
      </c>
      <c r="I74" s="5">
        <v>77</v>
      </c>
      <c r="J74" s="5">
        <v>95</v>
      </c>
      <c r="K74" s="5">
        <v>70</v>
      </c>
      <c r="L74" s="5">
        <v>48</v>
      </c>
      <c r="M74" s="5">
        <v>38</v>
      </c>
      <c r="N74" s="2">
        <v>63.909090909090907</v>
      </c>
      <c r="O74" s="2">
        <v>209.61450252647475</v>
      </c>
      <c r="P74" s="6">
        <v>703</v>
      </c>
      <c r="Q74" s="6">
        <v>6102.4691358024684</v>
      </c>
      <c r="R74" s="5">
        <v>-17.277277439298675</v>
      </c>
      <c r="Z74" s="1">
        <v>0</v>
      </c>
    </row>
    <row r="75" spans="1:26">
      <c r="A75" s="3">
        <v>74</v>
      </c>
      <c r="B75" s="4" t="s">
        <v>124</v>
      </c>
      <c r="C75" s="5">
        <v>80</v>
      </c>
      <c r="D75" s="5">
        <v>46</v>
      </c>
      <c r="E75" s="5">
        <v>38</v>
      </c>
      <c r="F75" s="5">
        <v>50</v>
      </c>
      <c r="G75" s="5">
        <v>35</v>
      </c>
      <c r="H75" s="5">
        <v>83</v>
      </c>
      <c r="I75" s="5">
        <v>72</v>
      </c>
      <c r="J75" s="5">
        <v>26</v>
      </c>
      <c r="K75" s="5">
        <v>90</v>
      </c>
      <c r="L75" s="5">
        <v>54</v>
      </c>
      <c r="M75" s="5">
        <v>63</v>
      </c>
      <c r="N75" s="2">
        <v>57.909090909090907</v>
      </c>
      <c r="O75" s="2">
        <v>208.87787566458243</v>
      </c>
      <c r="P75" s="6">
        <v>637</v>
      </c>
      <c r="Q75" s="6">
        <v>6143.2098765432083</v>
      </c>
      <c r="R75" s="5">
        <v>-17.821996340100451</v>
      </c>
      <c r="Z75" s="1">
        <v>0</v>
      </c>
    </row>
    <row r="76" spans="1:26">
      <c r="A76" s="3">
        <v>75</v>
      </c>
      <c r="B76" s="4" t="s">
        <v>82</v>
      </c>
      <c r="C76" s="5">
        <v>61</v>
      </c>
      <c r="D76" s="5">
        <v>114</v>
      </c>
      <c r="E76" s="5">
        <v>41</v>
      </c>
      <c r="F76" s="5">
        <v>7</v>
      </c>
      <c r="G76" s="5">
        <v>107</v>
      </c>
      <c r="H76" s="5">
        <v>12</v>
      </c>
      <c r="I76" s="5">
        <v>115</v>
      </c>
      <c r="J76" s="5">
        <v>72</v>
      </c>
      <c r="K76" s="5">
        <v>4</v>
      </c>
      <c r="L76" s="5">
        <v>105</v>
      </c>
      <c r="M76" s="5">
        <v>3</v>
      </c>
      <c r="N76" s="2">
        <v>58.272727272727273</v>
      </c>
      <c r="O76" s="2">
        <v>228.7241833871436</v>
      </c>
      <c r="P76" s="6">
        <v>641</v>
      </c>
      <c r="Q76" s="6">
        <v>6519.7530864197515</v>
      </c>
      <c r="R76" s="5">
        <v>-19.690025038014245</v>
      </c>
      <c r="Z76" s="1">
        <v>0</v>
      </c>
    </row>
    <row r="77" spans="1:26">
      <c r="A77" s="3">
        <v>76</v>
      </c>
      <c r="B77" s="4" t="s">
        <v>56</v>
      </c>
      <c r="C77" s="5">
        <v>80</v>
      </c>
      <c r="D77" s="5">
        <v>4</v>
      </c>
      <c r="E77" s="5">
        <v>27</v>
      </c>
      <c r="F77" s="5">
        <v>75</v>
      </c>
      <c r="G77" s="5">
        <v>117</v>
      </c>
      <c r="H77" s="5">
        <v>78</v>
      </c>
      <c r="I77" s="5">
        <v>88</v>
      </c>
      <c r="J77" s="5">
        <v>45</v>
      </c>
      <c r="K77" s="5">
        <v>70</v>
      </c>
      <c r="L77" s="5">
        <v>87</v>
      </c>
      <c r="M77" s="5">
        <v>54</v>
      </c>
      <c r="N77" s="2">
        <v>65.909090909090907</v>
      </c>
      <c r="O77" s="2">
        <v>214.80966012413089</v>
      </c>
      <c r="P77" s="6">
        <v>725</v>
      </c>
      <c r="Q77" s="6">
        <v>6256.7901234567898</v>
      </c>
      <c r="R77" s="5">
        <v>-26.272992972780273</v>
      </c>
      <c r="Z77" s="1">
        <v>0</v>
      </c>
    </row>
    <row r="78" spans="1:26">
      <c r="A78" s="3">
        <v>77</v>
      </c>
      <c r="B78" s="4" t="s">
        <v>118</v>
      </c>
      <c r="C78" s="5">
        <v>61</v>
      </c>
      <c r="D78" s="5">
        <v>83</v>
      </c>
      <c r="E78" s="5">
        <v>61</v>
      </c>
      <c r="F78" s="5">
        <v>33</v>
      </c>
      <c r="G78" s="5">
        <v>113</v>
      </c>
      <c r="H78" s="5">
        <v>46</v>
      </c>
      <c r="I78" s="5">
        <v>99</v>
      </c>
      <c r="J78" s="5">
        <v>38</v>
      </c>
      <c r="K78" s="5">
        <v>76</v>
      </c>
      <c r="L78" s="5">
        <v>112</v>
      </c>
      <c r="M78" s="5">
        <v>23</v>
      </c>
      <c r="N78" s="2">
        <v>67.727272727272734</v>
      </c>
      <c r="O78" s="2">
        <v>209.21573349176171</v>
      </c>
      <c r="P78" s="6">
        <v>745</v>
      </c>
      <c r="Q78" s="6">
        <v>6938.2716049382725</v>
      </c>
      <c r="R78" s="5">
        <v>-30.234621235714616</v>
      </c>
      <c r="Z78" s="1">
        <v>0</v>
      </c>
    </row>
    <row r="79" spans="1:26">
      <c r="A79" s="3">
        <v>78</v>
      </c>
      <c r="B79" s="4" t="s">
        <v>116</v>
      </c>
      <c r="C79" s="5">
        <v>61</v>
      </c>
      <c r="D79" s="5">
        <v>81</v>
      </c>
      <c r="E79" s="5">
        <v>74</v>
      </c>
      <c r="F79" s="5">
        <v>90</v>
      </c>
      <c r="G79" s="5">
        <v>99</v>
      </c>
      <c r="H79" s="5">
        <v>62</v>
      </c>
      <c r="I79" s="5">
        <v>63</v>
      </c>
      <c r="J79" s="5">
        <v>18</v>
      </c>
      <c r="K79" s="5">
        <v>61</v>
      </c>
      <c r="L79" s="5">
        <v>29</v>
      </c>
      <c r="M79" s="5">
        <v>15</v>
      </c>
      <c r="N79" s="2">
        <v>59.363636363636367</v>
      </c>
      <c r="O79" s="2">
        <v>213.56366267820215</v>
      </c>
      <c r="P79" s="6">
        <v>653</v>
      </c>
      <c r="Q79" s="6">
        <v>7113.5802469135797</v>
      </c>
      <c r="R79" s="5">
        <v>-30.336807224497235</v>
      </c>
      <c r="Z79" s="1">
        <v>0</v>
      </c>
    </row>
    <row r="80" spans="1:26">
      <c r="A80" s="3">
        <v>79</v>
      </c>
      <c r="B80" s="4" t="s">
        <v>69</v>
      </c>
      <c r="C80" s="5">
        <v>61</v>
      </c>
      <c r="D80" s="5">
        <v>1</v>
      </c>
      <c r="E80" s="5">
        <v>87</v>
      </c>
      <c r="F80" s="5">
        <v>100</v>
      </c>
      <c r="G80" s="5">
        <v>112</v>
      </c>
      <c r="H80" s="5">
        <v>105</v>
      </c>
      <c r="I80" s="5">
        <v>60</v>
      </c>
      <c r="J80" s="5">
        <v>12</v>
      </c>
      <c r="K80" s="5">
        <v>95</v>
      </c>
      <c r="L80" s="5">
        <v>99</v>
      </c>
      <c r="M80" s="5">
        <v>117</v>
      </c>
      <c r="N80" s="2">
        <v>77.181818181818187</v>
      </c>
      <c r="O80" s="2">
        <v>199.47478558114716</v>
      </c>
      <c r="P80" s="6">
        <v>849</v>
      </c>
      <c r="Q80" s="6">
        <v>6712.3456790123455</v>
      </c>
      <c r="R80" s="5">
        <v>-32.116108695591429</v>
      </c>
      <c r="Z80" s="1">
        <v>0</v>
      </c>
    </row>
    <row r="81" spans="1:26">
      <c r="A81" s="3">
        <v>80</v>
      </c>
      <c r="B81" s="4" t="s">
        <v>52</v>
      </c>
      <c r="C81" s="5">
        <v>61</v>
      </c>
      <c r="D81" s="5">
        <v>7</v>
      </c>
      <c r="E81" s="5">
        <v>84</v>
      </c>
      <c r="F81" s="5">
        <v>113</v>
      </c>
      <c r="G81" s="5">
        <v>58</v>
      </c>
      <c r="H81" s="5">
        <v>107</v>
      </c>
      <c r="I81" s="5">
        <v>62</v>
      </c>
      <c r="J81" s="5">
        <v>113</v>
      </c>
      <c r="K81" s="5">
        <v>99</v>
      </c>
      <c r="L81" s="5">
        <v>44</v>
      </c>
      <c r="M81" s="5">
        <v>67</v>
      </c>
      <c r="N81" s="2">
        <v>74.090909090909093</v>
      </c>
      <c r="O81" s="2">
        <v>192.82467521533863</v>
      </c>
      <c r="P81" s="6">
        <v>815</v>
      </c>
      <c r="Q81" s="6">
        <v>6296.2962962962956</v>
      </c>
      <c r="R81" s="5">
        <v>-32.137285683974177</v>
      </c>
      <c r="Z81" s="1">
        <v>0</v>
      </c>
    </row>
    <row r="82" spans="1:26">
      <c r="A82" s="3">
        <v>81</v>
      </c>
      <c r="B82" s="4" t="s">
        <v>31</v>
      </c>
      <c r="C82" s="5">
        <v>88</v>
      </c>
      <c r="D82" s="5">
        <v>9</v>
      </c>
      <c r="E82" s="5">
        <v>104</v>
      </c>
      <c r="F82" s="5">
        <v>14</v>
      </c>
      <c r="G82" s="5">
        <v>80</v>
      </c>
      <c r="H82" s="5">
        <v>77</v>
      </c>
      <c r="I82" s="5">
        <v>32</v>
      </c>
      <c r="J82" s="5">
        <v>59</v>
      </c>
      <c r="K82" s="5">
        <v>66</v>
      </c>
      <c r="L82" s="5">
        <v>71</v>
      </c>
      <c r="M82" s="5">
        <v>48</v>
      </c>
      <c r="N82" s="2">
        <v>58.909090909090907</v>
      </c>
      <c r="O82" s="2">
        <v>229.2852891086842</v>
      </c>
      <c r="P82" s="6">
        <v>648</v>
      </c>
      <c r="Q82" s="6">
        <v>6114.8148148148148</v>
      </c>
      <c r="R82" s="5">
        <v>-33.57514643514002</v>
      </c>
      <c r="Z82" s="1">
        <v>0</v>
      </c>
    </row>
    <row r="83" spans="1:26">
      <c r="A83" s="3">
        <v>82</v>
      </c>
      <c r="B83" s="4" t="s">
        <v>91</v>
      </c>
      <c r="C83" s="5">
        <v>61</v>
      </c>
      <c r="D83" s="5">
        <v>117</v>
      </c>
      <c r="E83" s="5">
        <v>22</v>
      </c>
      <c r="F83" s="5">
        <v>87</v>
      </c>
      <c r="G83" s="5">
        <v>50</v>
      </c>
      <c r="H83" s="5">
        <v>61</v>
      </c>
      <c r="I83" s="5">
        <v>87</v>
      </c>
      <c r="J83" s="5">
        <v>84</v>
      </c>
      <c r="K83" s="5">
        <v>61</v>
      </c>
      <c r="L83" s="5">
        <v>34</v>
      </c>
      <c r="M83" s="5">
        <v>89</v>
      </c>
      <c r="N83" s="2">
        <v>68.454545454545453</v>
      </c>
      <c r="O83" s="2">
        <v>230.36056896860018</v>
      </c>
      <c r="P83" s="6">
        <v>753</v>
      </c>
      <c r="Q83" s="6">
        <v>6993.8271604938282</v>
      </c>
      <c r="R83" s="5">
        <v>-34.052526499486902</v>
      </c>
      <c r="Z83" s="1">
        <v>0</v>
      </c>
    </row>
    <row r="84" spans="1:26">
      <c r="A84" s="3">
        <v>83</v>
      </c>
      <c r="B84" s="4" t="s">
        <v>111</v>
      </c>
      <c r="C84" s="5">
        <v>61</v>
      </c>
      <c r="D84" s="5">
        <v>87</v>
      </c>
      <c r="E84" s="5">
        <v>72</v>
      </c>
      <c r="F84" s="5">
        <v>81</v>
      </c>
      <c r="G84" s="5">
        <v>54</v>
      </c>
      <c r="H84" s="5">
        <v>111</v>
      </c>
      <c r="I84" s="5">
        <v>36</v>
      </c>
      <c r="J84" s="5">
        <v>4</v>
      </c>
      <c r="K84" s="5">
        <v>99</v>
      </c>
      <c r="L84" s="5">
        <v>10</v>
      </c>
      <c r="M84" s="5">
        <v>104</v>
      </c>
      <c r="N84" s="2">
        <v>65.36363636363636</v>
      </c>
      <c r="O84" s="2">
        <v>214.87499729566005</v>
      </c>
      <c r="P84" s="6">
        <v>719</v>
      </c>
      <c r="Q84" s="6">
        <v>7124.6913580246919</v>
      </c>
      <c r="R84" s="5">
        <v>-34.403477704926303</v>
      </c>
      <c r="Z84" s="1">
        <v>0</v>
      </c>
    </row>
    <row r="85" spans="1:26">
      <c r="A85" s="3">
        <v>84</v>
      </c>
      <c r="B85" s="4" t="s">
        <v>60</v>
      </c>
      <c r="C85" s="5">
        <v>80</v>
      </c>
      <c r="D85" s="5">
        <v>106</v>
      </c>
      <c r="E85" s="5">
        <v>52</v>
      </c>
      <c r="F85" s="5">
        <v>54</v>
      </c>
      <c r="G85" s="5">
        <v>92</v>
      </c>
      <c r="H85" s="5">
        <v>38</v>
      </c>
      <c r="I85" s="5">
        <v>54</v>
      </c>
      <c r="J85" s="5">
        <v>95</v>
      </c>
      <c r="K85" s="5">
        <v>26</v>
      </c>
      <c r="L85" s="5">
        <v>42</v>
      </c>
      <c r="M85" s="5">
        <v>65</v>
      </c>
      <c r="N85" s="2">
        <v>64</v>
      </c>
      <c r="O85" s="2">
        <v>248.81094087182072</v>
      </c>
      <c r="P85" s="6">
        <v>704</v>
      </c>
      <c r="Q85" s="6">
        <v>7233.3333333333321</v>
      </c>
      <c r="R85" s="5">
        <v>-34.432011889653936</v>
      </c>
      <c r="Z85" s="1">
        <v>0</v>
      </c>
    </row>
    <row r="86" spans="1:26">
      <c r="A86" s="3">
        <v>85</v>
      </c>
      <c r="B86" s="7" t="s">
        <v>86</v>
      </c>
      <c r="C86" s="5">
        <v>61</v>
      </c>
      <c r="D86" s="5">
        <v>94</v>
      </c>
      <c r="E86" s="5">
        <v>93</v>
      </c>
      <c r="F86" s="5">
        <v>60</v>
      </c>
      <c r="G86" s="5">
        <v>63</v>
      </c>
      <c r="H86" s="5">
        <v>58</v>
      </c>
      <c r="I86" s="5">
        <v>101</v>
      </c>
      <c r="J86" s="5">
        <v>72</v>
      </c>
      <c r="K86" s="5">
        <v>51</v>
      </c>
      <c r="L86" s="5">
        <v>68</v>
      </c>
      <c r="M86" s="5">
        <v>103</v>
      </c>
      <c r="N86" s="2">
        <v>74.909090909090907</v>
      </c>
      <c r="O86" s="2">
        <v>220.21435837920205</v>
      </c>
      <c r="P86" s="6">
        <v>824</v>
      </c>
      <c r="Q86" s="6">
        <v>7330.8641975308628</v>
      </c>
      <c r="R86" s="5">
        <v>-35.514941692392803</v>
      </c>
      <c r="Z86" s="1">
        <v>0</v>
      </c>
    </row>
    <row r="87" spans="1:26">
      <c r="A87" s="3">
        <v>86</v>
      </c>
      <c r="B87" s="4" t="s">
        <v>47</v>
      </c>
      <c r="C87" s="5">
        <v>94</v>
      </c>
      <c r="D87" s="5">
        <v>11</v>
      </c>
      <c r="E87" s="5">
        <v>100</v>
      </c>
      <c r="F87" s="5">
        <v>45</v>
      </c>
      <c r="G87" s="5">
        <v>53</v>
      </c>
      <c r="H87" s="5">
        <v>39</v>
      </c>
      <c r="I87" s="5">
        <v>29</v>
      </c>
      <c r="J87" s="5">
        <v>90</v>
      </c>
      <c r="K87" s="5">
        <v>48</v>
      </c>
      <c r="L87" s="5">
        <v>73</v>
      </c>
      <c r="M87" s="5">
        <v>89</v>
      </c>
      <c r="N87" s="2">
        <v>61</v>
      </c>
      <c r="O87" s="2">
        <v>236.23632935216617</v>
      </c>
      <c r="P87" s="6">
        <v>671</v>
      </c>
      <c r="Q87" s="6">
        <v>6054.3209876543206</v>
      </c>
      <c r="R87" s="5">
        <v>-37.327159441140353</v>
      </c>
      <c r="Z87" s="1">
        <v>0</v>
      </c>
    </row>
    <row r="88" spans="1:26">
      <c r="A88" s="3">
        <v>87</v>
      </c>
      <c r="B88" s="4" t="s">
        <v>122</v>
      </c>
      <c r="C88" s="5">
        <v>88</v>
      </c>
      <c r="D88" s="5">
        <v>70</v>
      </c>
      <c r="E88" s="5">
        <v>62</v>
      </c>
      <c r="F88" s="5">
        <v>1</v>
      </c>
      <c r="G88" s="5">
        <v>83</v>
      </c>
      <c r="H88" s="5">
        <v>27</v>
      </c>
      <c r="I88" s="5">
        <v>108</v>
      </c>
      <c r="J88" s="5">
        <v>59</v>
      </c>
      <c r="K88" s="5">
        <v>49</v>
      </c>
      <c r="L88" s="5">
        <v>115</v>
      </c>
      <c r="M88" s="5">
        <v>69</v>
      </c>
      <c r="N88" s="2">
        <v>66.454545454545453</v>
      </c>
      <c r="O88" s="2">
        <v>240.32696391952538</v>
      </c>
      <c r="P88" s="6">
        <v>731</v>
      </c>
      <c r="Q88" s="6">
        <v>6845.6790123456785</v>
      </c>
      <c r="R88" s="5">
        <v>-39.009044666940966</v>
      </c>
      <c r="Z88" s="1">
        <v>0</v>
      </c>
    </row>
    <row r="89" spans="1:26">
      <c r="A89" s="3">
        <v>88</v>
      </c>
      <c r="B89" s="4" t="s">
        <v>61</v>
      </c>
      <c r="C89" s="5">
        <v>61</v>
      </c>
      <c r="D89" s="5">
        <v>85</v>
      </c>
      <c r="E89" s="5">
        <v>66</v>
      </c>
      <c r="F89" s="5">
        <v>92</v>
      </c>
      <c r="G89" s="5">
        <v>106</v>
      </c>
      <c r="H89" s="5">
        <v>85</v>
      </c>
      <c r="I89" s="5">
        <v>68</v>
      </c>
      <c r="J89" s="5">
        <v>59</v>
      </c>
      <c r="K89" s="5">
        <v>51</v>
      </c>
      <c r="L89" s="5">
        <v>57</v>
      </c>
      <c r="M89" s="5">
        <v>79</v>
      </c>
      <c r="N89" s="2">
        <v>73.545454545454547</v>
      </c>
      <c r="O89" s="2">
        <v>219.21520427453012</v>
      </c>
      <c r="P89" s="6">
        <v>809</v>
      </c>
      <c r="Q89" s="6">
        <v>7491.3580246913571</v>
      </c>
      <c r="R89" s="5">
        <v>-41.428463572341677</v>
      </c>
      <c r="Z89" s="1">
        <v>0</v>
      </c>
    </row>
    <row r="90" spans="1:26">
      <c r="A90" s="3">
        <v>89</v>
      </c>
      <c r="B90" s="4" t="s">
        <v>28</v>
      </c>
      <c r="C90" s="5">
        <v>80</v>
      </c>
      <c r="D90" s="5">
        <v>66</v>
      </c>
      <c r="E90" s="5">
        <v>102</v>
      </c>
      <c r="F90" s="5">
        <v>97</v>
      </c>
      <c r="G90" s="5">
        <v>33</v>
      </c>
      <c r="H90" s="5">
        <v>79</v>
      </c>
      <c r="I90" s="5">
        <v>80</v>
      </c>
      <c r="J90" s="5">
        <v>32</v>
      </c>
      <c r="K90" s="5">
        <v>79</v>
      </c>
      <c r="L90" s="5">
        <v>89</v>
      </c>
      <c r="M90" s="5">
        <v>61</v>
      </c>
      <c r="N90" s="2">
        <v>72.545454545454547</v>
      </c>
      <c r="O90" s="2">
        <v>239.74178602601205</v>
      </c>
      <c r="P90" s="6">
        <v>798</v>
      </c>
      <c r="Q90" s="6">
        <v>7734.5679012345681</v>
      </c>
      <c r="R90" s="5">
        <v>-51.444520798610483</v>
      </c>
      <c r="Z90" s="1">
        <v>0</v>
      </c>
    </row>
    <row r="91" spans="1:26">
      <c r="A91" s="3">
        <v>90</v>
      </c>
      <c r="B91" s="4" t="s">
        <v>98</v>
      </c>
      <c r="C91" s="5">
        <v>80</v>
      </c>
      <c r="D91" s="5">
        <v>94</v>
      </c>
      <c r="E91" s="5">
        <v>90</v>
      </c>
      <c r="F91" s="5">
        <v>61</v>
      </c>
      <c r="G91" s="5">
        <v>96</v>
      </c>
      <c r="H91" s="5">
        <v>40</v>
      </c>
      <c r="I91" s="5">
        <v>100</v>
      </c>
      <c r="J91" s="5">
        <v>18</v>
      </c>
      <c r="K91" s="5">
        <v>57</v>
      </c>
      <c r="L91" s="5">
        <v>113</v>
      </c>
      <c r="M91" s="5">
        <v>55</v>
      </c>
      <c r="N91" s="2">
        <v>73.090909090909093</v>
      </c>
      <c r="O91" s="2">
        <v>252.66954867266114</v>
      </c>
      <c r="P91" s="6">
        <v>804</v>
      </c>
      <c r="Q91" s="6">
        <v>8113.5802469135815</v>
      </c>
      <c r="R91" s="5">
        <v>-54.212446006112771</v>
      </c>
      <c r="Z91" s="1">
        <v>0</v>
      </c>
    </row>
    <row r="92" spans="1:26">
      <c r="A92" s="3">
        <v>91</v>
      </c>
      <c r="B92" s="4" t="s">
        <v>114</v>
      </c>
      <c r="C92" s="5">
        <v>80</v>
      </c>
      <c r="D92" s="5">
        <v>16</v>
      </c>
      <c r="E92" s="5">
        <v>48</v>
      </c>
      <c r="F92" s="5">
        <v>114</v>
      </c>
      <c r="G92" s="5">
        <v>115</v>
      </c>
      <c r="H92" s="5">
        <v>110</v>
      </c>
      <c r="I92" s="5">
        <v>53</v>
      </c>
      <c r="J92" s="5">
        <v>26</v>
      </c>
      <c r="K92" s="5">
        <v>85</v>
      </c>
      <c r="L92" s="5">
        <v>119</v>
      </c>
      <c r="M92" s="5">
        <v>64</v>
      </c>
      <c r="N92" s="2">
        <v>75.454545454545453</v>
      </c>
      <c r="O92" s="2">
        <v>229.18437847908172</v>
      </c>
      <c r="P92" s="6">
        <v>830</v>
      </c>
      <c r="Q92" s="6">
        <v>7248.1481481481478</v>
      </c>
      <c r="R92" s="5">
        <v>-57.354585256383913</v>
      </c>
      <c r="Z92" s="1">
        <v>0</v>
      </c>
    </row>
    <row r="93" spans="1:26">
      <c r="A93" s="3">
        <v>92</v>
      </c>
      <c r="B93" s="4" t="s">
        <v>93</v>
      </c>
      <c r="C93" s="5">
        <v>61</v>
      </c>
      <c r="D93" s="5">
        <v>108</v>
      </c>
      <c r="E93" s="5">
        <v>88</v>
      </c>
      <c r="F93" s="5">
        <v>67</v>
      </c>
      <c r="G93" s="5">
        <v>104</v>
      </c>
      <c r="H93" s="5">
        <v>93</v>
      </c>
      <c r="I93" s="5">
        <v>82</v>
      </c>
      <c r="J93" s="5">
        <v>53</v>
      </c>
      <c r="K93" s="5">
        <v>108</v>
      </c>
      <c r="L93" s="5">
        <v>95</v>
      </c>
      <c r="M93" s="5">
        <v>61</v>
      </c>
      <c r="N93" s="2">
        <v>83.63636363636364</v>
      </c>
      <c r="O93" s="2">
        <v>240.84613242510713</v>
      </c>
      <c r="P93" s="6">
        <v>920</v>
      </c>
      <c r="Q93" s="6">
        <v>8325.9259259259252</v>
      </c>
      <c r="R93" s="5">
        <v>-59.513113536507682</v>
      </c>
      <c r="Z93" s="1">
        <v>0</v>
      </c>
    </row>
    <row r="94" spans="1:26">
      <c r="A94" s="3">
        <v>93</v>
      </c>
      <c r="B94" s="4" t="s">
        <v>92</v>
      </c>
      <c r="C94" s="5">
        <v>61</v>
      </c>
      <c r="D94" s="5">
        <v>29</v>
      </c>
      <c r="E94" s="5">
        <v>119</v>
      </c>
      <c r="F94" s="5">
        <v>103</v>
      </c>
      <c r="G94" s="5">
        <v>68</v>
      </c>
      <c r="H94" s="5">
        <v>114</v>
      </c>
      <c r="I94" s="5">
        <v>58</v>
      </c>
      <c r="J94" s="5">
        <v>6</v>
      </c>
      <c r="K94" s="5">
        <v>115</v>
      </c>
      <c r="L94" s="5">
        <v>41</v>
      </c>
      <c r="M94" s="5">
        <v>118</v>
      </c>
      <c r="N94" s="2">
        <v>75.63636363636364</v>
      </c>
      <c r="O94" s="2">
        <v>208.47878779069512</v>
      </c>
      <c r="P94" s="6">
        <v>832</v>
      </c>
      <c r="Q94" s="6">
        <v>7222.2222222222226</v>
      </c>
      <c r="R94" s="5">
        <v>-64.31282394469828</v>
      </c>
      <c r="Z94" s="1">
        <v>0</v>
      </c>
    </row>
    <row r="95" spans="1:26">
      <c r="A95" s="3">
        <v>94</v>
      </c>
      <c r="B95" s="4" t="s">
        <v>46</v>
      </c>
      <c r="C95" s="5">
        <v>80</v>
      </c>
      <c r="D95" s="5">
        <v>33</v>
      </c>
      <c r="E95" s="5">
        <v>107</v>
      </c>
      <c r="F95" s="5">
        <v>93</v>
      </c>
      <c r="G95" s="5">
        <v>82</v>
      </c>
      <c r="H95" s="5">
        <v>108</v>
      </c>
      <c r="I95" s="5">
        <v>113</v>
      </c>
      <c r="J95" s="5">
        <v>49</v>
      </c>
      <c r="K95" s="5">
        <v>111</v>
      </c>
      <c r="L95" s="5">
        <v>80</v>
      </c>
      <c r="M95" s="5">
        <v>78</v>
      </c>
      <c r="N95" s="2">
        <v>84.909090909090907</v>
      </c>
      <c r="O95" s="2">
        <v>239.43991119773699</v>
      </c>
      <c r="P95" s="6">
        <v>934</v>
      </c>
      <c r="Q95" s="6">
        <v>8098.7654320987649</v>
      </c>
      <c r="R95" s="5">
        <v>-69.060230772223207</v>
      </c>
      <c r="Z95" s="1">
        <v>0</v>
      </c>
    </row>
    <row r="96" spans="1:26">
      <c r="A96" s="3">
        <v>95</v>
      </c>
      <c r="B96" s="4" t="s">
        <v>113</v>
      </c>
      <c r="C96" s="5">
        <v>94</v>
      </c>
      <c r="D96" s="5">
        <v>101</v>
      </c>
      <c r="E96" s="5">
        <v>92</v>
      </c>
      <c r="F96" s="5">
        <v>69</v>
      </c>
      <c r="G96" s="5">
        <v>22</v>
      </c>
      <c r="H96" s="5">
        <v>65</v>
      </c>
      <c r="I96" s="5">
        <v>71</v>
      </c>
      <c r="J96" s="5">
        <v>72</v>
      </c>
      <c r="K96" s="5">
        <v>81</v>
      </c>
      <c r="L96" s="5">
        <v>69</v>
      </c>
      <c r="M96" s="5">
        <v>45</v>
      </c>
      <c r="N96" s="2">
        <v>71</v>
      </c>
      <c r="O96" s="2">
        <v>275.5906054606757</v>
      </c>
      <c r="P96" s="6">
        <v>781</v>
      </c>
      <c r="Q96" s="6">
        <v>8111.1111111111122</v>
      </c>
      <c r="R96" s="5">
        <v>-70.429474548233728</v>
      </c>
      <c r="Z96" s="1">
        <v>0</v>
      </c>
    </row>
    <row r="97" spans="1:26">
      <c r="A97" s="3">
        <v>96</v>
      </c>
      <c r="B97" s="4" t="s">
        <v>126</v>
      </c>
      <c r="C97" s="5">
        <v>88</v>
      </c>
      <c r="D97" s="5">
        <v>63</v>
      </c>
      <c r="E97" s="5">
        <v>103</v>
      </c>
      <c r="F97" s="5">
        <v>47</v>
      </c>
      <c r="G97" s="5">
        <v>91</v>
      </c>
      <c r="H97" s="5">
        <v>91</v>
      </c>
      <c r="I97" s="5">
        <v>86</v>
      </c>
      <c r="J97" s="5">
        <v>105</v>
      </c>
      <c r="K97" s="5">
        <v>97</v>
      </c>
      <c r="L97" s="5">
        <v>28</v>
      </c>
      <c r="M97" s="5">
        <v>21</v>
      </c>
      <c r="N97" s="2">
        <v>74.545454545454547</v>
      </c>
      <c r="O97" s="2">
        <v>252.43889695174724</v>
      </c>
      <c r="P97" s="6">
        <v>820</v>
      </c>
      <c r="Q97" s="6">
        <v>7937.0370370370374</v>
      </c>
      <c r="R97" s="5">
        <v>-71.290929214903144</v>
      </c>
      <c r="Z97" s="1">
        <v>0</v>
      </c>
    </row>
    <row r="98" spans="1:26">
      <c r="A98" s="3">
        <v>97</v>
      </c>
      <c r="B98" s="4" t="s">
        <v>90</v>
      </c>
      <c r="C98" s="5">
        <v>88</v>
      </c>
      <c r="D98" s="5">
        <v>2</v>
      </c>
      <c r="E98" s="5">
        <v>71</v>
      </c>
      <c r="F98" s="5">
        <v>105</v>
      </c>
      <c r="G98" s="5">
        <v>119</v>
      </c>
      <c r="H98" s="5">
        <v>80</v>
      </c>
      <c r="I98" s="5">
        <v>107</v>
      </c>
      <c r="J98" s="5">
        <v>90</v>
      </c>
      <c r="K98" s="5">
        <v>76</v>
      </c>
      <c r="L98" s="5">
        <v>104</v>
      </c>
      <c r="M98" s="5">
        <v>39</v>
      </c>
      <c r="N98" s="2">
        <v>80.090909090909093</v>
      </c>
      <c r="O98" s="2">
        <v>244.98446569068838</v>
      </c>
      <c r="P98" s="6">
        <v>881</v>
      </c>
      <c r="Q98" s="6">
        <v>7446.9135802469127</v>
      </c>
      <c r="R98" s="5">
        <v>-71.467157393520253</v>
      </c>
      <c r="Z98" s="1">
        <v>0</v>
      </c>
    </row>
    <row r="99" spans="1:26">
      <c r="A99" s="3">
        <v>98</v>
      </c>
      <c r="B99" s="4" t="s">
        <v>96</v>
      </c>
      <c r="C99" s="5">
        <v>88</v>
      </c>
      <c r="D99" s="5">
        <v>42</v>
      </c>
      <c r="E99" s="5">
        <v>101</v>
      </c>
      <c r="F99" s="5">
        <v>70</v>
      </c>
      <c r="G99" s="5">
        <v>40</v>
      </c>
      <c r="H99" s="5">
        <v>106</v>
      </c>
      <c r="I99" s="5">
        <v>79</v>
      </c>
      <c r="J99" s="5">
        <v>32</v>
      </c>
      <c r="K99" s="5">
        <v>106</v>
      </c>
      <c r="L99" s="5">
        <v>102</v>
      </c>
      <c r="M99" s="5">
        <v>97</v>
      </c>
      <c r="N99" s="2">
        <v>78.454545454545453</v>
      </c>
      <c r="O99" s="2">
        <v>243.38947803167031</v>
      </c>
      <c r="P99" s="6">
        <v>863</v>
      </c>
      <c r="Q99" s="6">
        <v>7690.1234567901238</v>
      </c>
      <c r="R99" s="5">
        <v>-71.583540787360064</v>
      </c>
      <c r="Z99" s="1">
        <v>0</v>
      </c>
    </row>
    <row r="100" spans="1:26">
      <c r="A100" s="3">
        <v>99</v>
      </c>
      <c r="B100" s="4" t="s">
        <v>134</v>
      </c>
      <c r="C100" s="5">
        <v>80</v>
      </c>
      <c r="D100" s="5">
        <v>89</v>
      </c>
      <c r="E100" s="5">
        <v>94</v>
      </c>
      <c r="F100" s="5">
        <v>72</v>
      </c>
      <c r="G100" s="5">
        <v>111</v>
      </c>
      <c r="H100" s="5">
        <v>87</v>
      </c>
      <c r="I100" s="5">
        <v>109</v>
      </c>
      <c r="J100" s="5">
        <v>53</v>
      </c>
      <c r="K100" s="5">
        <v>69</v>
      </c>
      <c r="L100" s="5">
        <v>109</v>
      </c>
      <c r="M100" s="5">
        <v>108</v>
      </c>
      <c r="N100" s="2">
        <v>89.181818181818187</v>
      </c>
      <c r="O100" s="2">
        <v>258.81152400671357</v>
      </c>
      <c r="P100" s="6">
        <v>981</v>
      </c>
      <c r="Q100" s="6">
        <v>8807.4074074074088</v>
      </c>
      <c r="R100" s="5">
        <v>-71.947012537608273</v>
      </c>
      <c r="Z100" s="1">
        <v>0</v>
      </c>
    </row>
    <row r="101" spans="1:26">
      <c r="A101" s="3">
        <v>100</v>
      </c>
      <c r="B101" s="4" t="s">
        <v>125</v>
      </c>
      <c r="C101" s="5">
        <v>94</v>
      </c>
      <c r="D101" s="5">
        <v>27</v>
      </c>
      <c r="E101" s="5">
        <v>69</v>
      </c>
      <c r="F101" s="5">
        <v>106</v>
      </c>
      <c r="G101" s="5">
        <v>102</v>
      </c>
      <c r="H101" s="5">
        <v>86</v>
      </c>
      <c r="I101" s="5">
        <v>69</v>
      </c>
      <c r="J101" s="5">
        <v>22</v>
      </c>
      <c r="K101" s="5">
        <v>101</v>
      </c>
      <c r="L101" s="5">
        <v>110</v>
      </c>
      <c r="M101" s="5">
        <v>84</v>
      </c>
      <c r="N101" s="2">
        <v>79.090909090909093</v>
      </c>
      <c r="O101" s="2">
        <v>254.44173211429433</v>
      </c>
      <c r="P101" s="6">
        <v>870</v>
      </c>
      <c r="Q101" s="6">
        <v>7908.641975308642</v>
      </c>
      <c r="R101" s="5">
        <v>-76.317671073829118</v>
      </c>
      <c r="Z101" s="1">
        <v>0</v>
      </c>
    </row>
    <row r="102" spans="1:26">
      <c r="A102" s="3">
        <v>101</v>
      </c>
      <c r="B102" s="4" t="s">
        <v>112</v>
      </c>
      <c r="C102" s="5">
        <v>88</v>
      </c>
      <c r="D102" s="5">
        <v>103</v>
      </c>
      <c r="E102" s="5">
        <v>91</v>
      </c>
      <c r="F102" s="5">
        <v>63</v>
      </c>
      <c r="G102" s="5">
        <v>70</v>
      </c>
      <c r="H102" s="5">
        <v>69</v>
      </c>
      <c r="I102" s="5">
        <v>91</v>
      </c>
      <c r="J102" s="5">
        <v>14</v>
      </c>
      <c r="K102" s="5">
        <v>93</v>
      </c>
      <c r="L102" s="5">
        <v>79</v>
      </c>
      <c r="M102" s="5">
        <v>59</v>
      </c>
      <c r="N102" s="2">
        <v>74.545454545454547</v>
      </c>
      <c r="O102" s="2">
        <v>270.85125984325362</v>
      </c>
      <c r="P102" s="6">
        <v>820</v>
      </c>
      <c r="Q102" s="6">
        <v>8546.9135802469136</v>
      </c>
      <c r="R102" s="5">
        <v>-77.742395039488756</v>
      </c>
      <c r="Z102" s="1">
        <v>0</v>
      </c>
    </row>
    <row r="103" spans="1:26">
      <c r="A103" s="3">
        <v>102</v>
      </c>
      <c r="B103" s="4" t="s">
        <v>129</v>
      </c>
      <c r="C103" s="5">
        <v>88</v>
      </c>
      <c r="D103" s="5">
        <v>54</v>
      </c>
      <c r="E103" s="5">
        <v>89</v>
      </c>
      <c r="F103" s="5">
        <v>115</v>
      </c>
      <c r="G103" s="5">
        <v>94</v>
      </c>
      <c r="H103" s="5">
        <v>74</v>
      </c>
      <c r="I103" s="5">
        <v>47</v>
      </c>
      <c r="J103" s="5">
        <v>6</v>
      </c>
      <c r="K103" s="5">
        <v>86</v>
      </c>
      <c r="L103" s="5">
        <v>101</v>
      </c>
      <c r="M103" s="5">
        <v>28</v>
      </c>
      <c r="N103" s="2">
        <v>71.090909090909093</v>
      </c>
      <c r="O103" s="2">
        <v>253.53008526056902</v>
      </c>
      <c r="P103" s="6">
        <v>782</v>
      </c>
      <c r="Q103" s="6">
        <v>8093.8271604938273</v>
      </c>
      <c r="R103" s="5">
        <v>-81.7666552430682</v>
      </c>
      <c r="Z103" s="1">
        <v>0</v>
      </c>
    </row>
    <row r="104" spans="1:26">
      <c r="A104" s="3">
        <v>103</v>
      </c>
      <c r="B104" s="4" t="s">
        <v>128</v>
      </c>
      <c r="C104" s="5">
        <v>94</v>
      </c>
      <c r="D104" s="5">
        <v>47</v>
      </c>
      <c r="E104" s="5">
        <v>97</v>
      </c>
      <c r="F104" s="5">
        <v>70</v>
      </c>
      <c r="G104" s="5">
        <v>89</v>
      </c>
      <c r="H104" s="5">
        <v>94</v>
      </c>
      <c r="I104" s="5">
        <v>92</v>
      </c>
      <c r="J104" s="5">
        <v>3</v>
      </c>
      <c r="K104" s="5">
        <v>110</v>
      </c>
      <c r="L104" s="5">
        <v>110</v>
      </c>
      <c r="M104" s="5">
        <v>86</v>
      </c>
      <c r="N104" s="2">
        <v>81.090909090909093</v>
      </c>
      <c r="O104" s="2">
        <v>259.97099329612121</v>
      </c>
      <c r="P104" s="6">
        <v>892</v>
      </c>
      <c r="Q104" s="6">
        <v>8359.2592592592591</v>
      </c>
      <c r="R104" s="5">
        <v>-85.353905488415634</v>
      </c>
      <c r="Z104" s="1">
        <v>0</v>
      </c>
    </row>
    <row r="105" spans="1:26">
      <c r="A105" s="3">
        <v>104</v>
      </c>
      <c r="B105" s="4" t="s">
        <v>95</v>
      </c>
      <c r="C105" s="5">
        <v>94</v>
      </c>
      <c r="D105" s="5">
        <v>25</v>
      </c>
      <c r="E105" s="5">
        <v>105</v>
      </c>
      <c r="F105" s="5">
        <v>88</v>
      </c>
      <c r="G105" s="5">
        <v>92</v>
      </c>
      <c r="H105" s="5">
        <v>98</v>
      </c>
      <c r="I105" s="5">
        <v>96</v>
      </c>
      <c r="J105" s="5">
        <v>53</v>
      </c>
      <c r="K105" s="5">
        <v>109</v>
      </c>
      <c r="L105" s="5">
        <v>103</v>
      </c>
      <c r="M105" s="5">
        <v>96</v>
      </c>
      <c r="N105" s="2">
        <v>87.181818181818187</v>
      </c>
      <c r="O105" s="2">
        <v>260.34349528496017</v>
      </c>
      <c r="P105" s="6">
        <v>959</v>
      </c>
      <c r="Q105" s="6">
        <v>8290.1234567901229</v>
      </c>
      <c r="R105" s="5">
        <v>-86.213164320404488</v>
      </c>
      <c r="Z105" s="1">
        <v>0</v>
      </c>
    </row>
    <row r="106" spans="1:26">
      <c r="A106" s="3">
        <v>105</v>
      </c>
      <c r="B106" s="4" t="s">
        <v>78</v>
      </c>
      <c r="C106" s="5">
        <v>94</v>
      </c>
      <c r="D106" s="5">
        <v>71</v>
      </c>
      <c r="E106" s="5">
        <v>116</v>
      </c>
      <c r="F106" s="5">
        <v>96</v>
      </c>
      <c r="G106" s="5">
        <v>38</v>
      </c>
      <c r="H106" s="5">
        <v>92</v>
      </c>
      <c r="I106" s="5">
        <v>27</v>
      </c>
      <c r="J106" s="5">
        <v>112</v>
      </c>
      <c r="K106" s="5">
        <v>94</v>
      </c>
      <c r="L106" s="5">
        <v>47</v>
      </c>
      <c r="M106" s="5">
        <v>102</v>
      </c>
      <c r="N106" s="2">
        <v>80.818181818181813</v>
      </c>
      <c r="O106" s="2">
        <v>270.12292885687225</v>
      </c>
      <c r="P106" s="6">
        <v>889</v>
      </c>
      <c r="Q106" s="6">
        <v>8219.7530864197524</v>
      </c>
      <c r="R106" s="5">
        <v>-87.798147130546809</v>
      </c>
      <c r="Z106" s="1">
        <v>0</v>
      </c>
    </row>
    <row r="107" spans="1:26">
      <c r="A107" s="3">
        <v>106</v>
      </c>
      <c r="B107" s="4" t="s">
        <v>133</v>
      </c>
      <c r="C107" s="5">
        <v>105</v>
      </c>
      <c r="D107" s="5">
        <v>23</v>
      </c>
      <c r="E107" s="5">
        <v>46</v>
      </c>
      <c r="F107" s="5">
        <v>98</v>
      </c>
      <c r="G107" s="5">
        <v>73</v>
      </c>
      <c r="H107" s="5">
        <v>67</v>
      </c>
      <c r="I107" s="5">
        <v>110</v>
      </c>
      <c r="J107" s="5">
        <v>38</v>
      </c>
      <c r="K107" s="5">
        <v>103</v>
      </c>
      <c r="L107" s="5">
        <v>82</v>
      </c>
      <c r="M107" s="5">
        <v>11</v>
      </c>
      <c r="N107" s="2">
        <v>68.727272727272734</v>
      </c>
      <c r="O107" s="2">
        <v>267.27002163132687</v>
      </c>
      <c r="P107" s="6">
        <v>756</v>
      </c>
      <c r="Q107" s="6">
        <v>7549.3827160493838</v>
      </c>
      <c r="R107" s="5">
        <v>-88.720455709485449</v>
      </c>
      <c r="Z107" s="1">
        <v>0</v>
      </c>
    </row>
    <row r="108" spans="1:26">
      <c r="A108" s="3">
        <v>107</v>
      </c>
      <c r="B108" s="4" t="s">
        <v>132</v>
      </c>
      <c r="C108" s="5">
        <v>94</v>
      </c>
      <c r="D108" s="5">
        <v>18</v>
      </c>
      <c r="E108" s="5">
        <v>86</v>
      </c>
      <c r="F108" s="5">
        <v>86</v>
      </c>
      <c r="G108" s="5">
        <v>120</v>
      </c>
      <c r="H108" s="5">
        <v>90</v>
      </c>
      <c r="I108" s="5">
        <v>75</v>
      </c>
      <c r="J108" s="5">
        <v>10</v>
      </c>
      <c r="K108" s="5">
        <v>96</v>
      </c>
      <c r="L108" s="5">
        <v>120</v>
      </c>
      <c r="M108" s="5">
        <v>98</v>
      </c>
      <c r="N108" s="2">
        <v>81.181818181818187</v>
      </c>
      <c r="O108" s="2">
        <v>256.41832105350983</v>
      </c>
      <c r="P108" s="6">
        <v>893</v>
      </c>
      <c r="Q108" s="6">
        <v>7979.0123456790125</v>
      </c>
      <c r="R108" s="5">
        <v>-90.164905423511428</v>
      </c>
      <c r="Z108" s="1">
        <v>0</v>
      </c>
    </row>
    <row r="109" spans="1:26">
      <c r="A109" s="3">
        <v>108</v>
      </c>
      <c r="B109" s="4" t="s">
        <v>135</v>
      </c>
      <c r="C109" s="5">
        <v>94</v>
      </c>
      <c r="D109" s="5">
        <v>43</v>
      </c>
      <c r="E109" s="5">
        <v>112</v>
      </c>
      <c r="F109" s="5">
        <v>64</v>
      </c>
      <c r="G109" s="5">
        <v>56</v>
      </c>
      <c r="H109" s="5">
        <v>102</v>
      </c>
      <c r="I109" s="5">
        <v>106</v>
      </c>
      <c r="J109" s="5">
        <v>32</v>
      </c>
      <c r="K109" s="5">
        <v>104</v>
      </c>
      <c r="L109" s="5">
        <v>90</v>
      </c>
      <c r="M109" s="5">
        <v>105</v>
      </c>
      <c r="N109" s="2">
        <v>82.545454545454547</v>
      </c>
      <c r="O109" s="2">
        <v>259.79346532986386</v>
      </c>
      <c r="P109" s="6">
        <v>908</v>
      </c>
      <c r="Q109" s="6">
        <v>8204.9382716049404</v>
      </c>
      <c r="R109" s="5">
        <v>-91.416683284519564</v>
      </c>
      <c r="Z109" s="1">
        <v>0</v>
      </c>
    </row>
    <row r="110" spans="1:26">
      <c r="A110" s="3">
        <v>109</v>
      </c>
      <c r="B110" s="4" t="s">
        <v>105</v>
      </c>
      <c r="C110" s="5">
        <v>94</v>
      </c>
      <c r="D110" s="5">
        <v>40</v>
      </c>
      <c r="E110" s="5">
        <v>108</v>
      </c>
      <c r="F110" s="5">
        <v>109</v>
      </c>
      <c r="G110" s="5">
        <v>71</v>
      </c>
      <c r="H110" s="5">
        <v>100</v>
      </c>
      <c r="I110" s="5">
        <v>76</v>
      </c>
      <c r="J110" s="5">
        <v>21</v>
      </c>
      <c r="K110" s="5">
        <v>113</v>
      </c>
      <c r="L110" s="5">
        <v>39</v>
      </c>
      <c r="M110" s="5">
        <v>71</v>
      </c>
      <c r="N110" s="2">
        <v>76.545454545454547</v>
      </c>
      <c r="O110" s="2">
        <v>264.4989493644087</v>
      </c>
      <c r="P110" s="6">
        <v>842</v>
      </c>
      <c r="Q110" s="6">
        <v>8344.4444444444434</v>
      </c>
      <c r="R110" s="5">
        <v>-94.362501905088521</v>
      </c>
      <c r="Z110" s="1">
        <v>0</v>
      </c>
    </row>
    <row r="111" spans="1:26">
      <c r="A111" s="3">
        <v>110</v>
      </c>
      <c r="B111" s="4" t="s">
        <v>42</v>
      </c>
      <c r="C111" s="5">
        <v>94</v>
      </c>
      <c r="D111" s="5">
        <v>3</v>
      </c>
      <c r="E111" s="5">
        <v>85</v>
      </c>
      <c r="F111" s="5">
        <v>120</v>
      </c>
      <c r="G111" s="5">
        <v>96</v>
      </c>
      <c r="H111" s="5">
        <v>101</v>
      </c>
      <c r="I111" s="5">
        <v>118</v>
      </c>
      <c r="J111" s="5">
        <v>49</v>
      </c>
      <c r="K111" s="5">
        <v>87</v>
      </c>
      <c r="L111" s="5">
        <v>96</v>
      </c>
      <c r="M111" s="5">
        <v>112</v>
      </c>
      <c r="N111" s="2">
        <v>87.36363636363636</v>
      </c>
      <c r="O111" s="2">
        <v>262.15570100657345</v>
      </c>
      <c r="P111" s="6">
        <v>961</v>
      </c>
      <c r="Q111" s="6">
        <v>8090.1234567901247</v>
      </c>
      <c r="R111" s="5">
        <v>-95.050323605503607</v>
      </c>
      <c r="Z111" s="1">
        <v>0</v>
      </c>
    </row>
    <row r="112" spans="1:26">
      <c r="A112" s="3">
        <v>111</v>
      </c>
      <c r="B112" s="4" t="s">
        <v>79</v>
      </c>
      <c r="C112" s="5">
        <v>94</v>
      </c>
      <c r="D112" s="5">
        <v>16</v>
      </c>
      <c r="E112" s="5">
        <v>117</v>
      </c>
      <c r="F112" s="5">
        <v>104</v>
      </c>
      <c r="G112" s="5">
        <v>101</v>
      </c>
      <c r="H112" s="5">
        <v>104</v>
      </c>
      <c r="I112" s="5">
        <v>73</v>
      </c>
      <c r="J112" s="5">
        <v>77</v>
      </c>
      <c r="K112" s="5">
        <v>104</v>
      </c>
      <c r="L112" s="5">
        <v>108</v>
      </c>
      <c r="M112" s="5">
        <v>113</v>
      </c>
      <c r="N112" s="2">
        <v>91.909090909090907</v>
      </c>
      <c r="O112" s="2">
        <v>265.98253841897525</v>
      </c>
      <c r="P112" s="6">
        <v>1011</v>
      </c>
      <c r="Q112" s="6">
        <v>8409.8765432098771</v>
      </c>
      <c r="R112" s="5">
        <v>-102.42883711405646</v>
      </c>
      <c r="Z112" s="1">
        <v>0</v>
      </c>
    </row>
    <row r="113" spans="1:26">
      <c r="A113" s="3">
        <v>112</v>
      </c>
      <c r="B113" s="4" t="s">
        <v>102</v>
      </c>
      <c r="C113" s="5">
        <v>94</v>
      </c>
      <c r="D113" s="5">
        <v>48</v>
      </c>
      <c r="E113" s="5">
        <v>50</v>
      </c>
      <c r="F113" s="5">
        <v>116</v>
      </c>
      <c r="G113" s="5">
        <v>79</v>
      </c>
      <c r="H113" s="5">
        <v>119</v>
      </c>
      <c r="I113" s="5">
        <v>102</v>
      </c>
      <c r="J113" s="5">
        <v>8</v>
      </c>
      <c r="K113" s="5">
        <v>111</v>
      </c>
      <c r="L113" s="5">
        <v>106</v>
      </c>
      <c r="M113" s="5">
        <v>115</v>
      </c>
      <c r="N113" s="2">
        <v>86.181818181818187</v>
      </c>
      <c r="O113" s="2">
        <v>262.68396937878612</v>
      </c>
      <c r="P113" s="6">
        <v>948</v>
      </c>
      <c r="Q113" s="6">
        <v>8500.0000000000018</v>
      </c>
      <c r="R113" s="5">
        <v>-106.84758678832426</v>
      </c>
      <c r="Z113" s="1">
        <v>0</v>
      </c>
    </row>
    <row r="114" spans="1:26">
      <c r="A114" s="3">
        <v>113</v>
      </c>
      <c r="B114" s="4" t="s">
        <v>130</v>
      </c>
      <c r="C114" s="5">
        <v>94</v>
      </c>
      <c r="D114" s="5">
        <v>12</v>
      </c>
      <c r="E114" s="5">
        <v>109</v>
      </c>
      <c r="F114" s="5">
        <v>117</v>
      </c>
      <c r="G114" s="5">
        <v>87</v>
      </c>
      <c r="H114" s="5">
        <v>118</v>
      </c>
      <c r="I114" s="5">
        <v>59</v>
      </c>
      <c r="J114" s="5">
        <v>14</v>
      </c>
      <c r="K114" s="5">
        <v>116</v>
      </c>
      <c r="L114" s="5">
        <v>85</v>
      </c>
      <c r="M114" s="5">
        <v>100</v>
      </c>
      <c r="N114" s="2">
        <v>82.818181818181813</v>
      </c>
      <c r="O114" s="2">
        <v>265.23856406595291</v>
      </c>
      <c r="P114" s="6">
        <v>911</v>
      </c>
      <c r="Q114" s="6">
        <v>8243.2098765432092</v>
      </c>
      <c r="R114" s="5">
        <v>-107.96926170826175</v>
      </c>
      <c r="Z114" s="1">
        <v>0</v>
      </c>
    </row>
    <row r="115" spans="1:26">
      <c r="A115" s="3">
        <v>114</v>
      </c>
      <c r="B115" s="4" t="s">
        <v>89</v>
      </c>
      <c r="C115" s="5">
        <v>94</v>
      </c>
      <c r="D115" s="5">
        <v>59</v>
      </c>
      <c r="E115" s="5">
        <v>110</v>
      </c>
      <c r="F115" s="5">
        <v>94</v>
      </c>
      <c r="G115" s="5">
        <v>110</v>
      </c>
      <c r="H115" s="5">
        <v>115</v>
      </c>
      <c r="I115" s="5">
        <v>104</v>
      </c>
      <c r="J115" s="5">
        <v>100</v>
      </c>
      <c r="K115" s="5">
        <v>89</v>
      </c>
      <c r="L115" s="5">
        <v>86</v>
      </c>
      <c r="M115" s="5">
        <v>101</v>
      </c>
      <c r="N115" s="2">
        <v>96.545454545454547</v>
      </c>
      <c r="O115" s="2">
        <v>277.26233959677552</v>
      </c>
      <c r="P115" s="6">
        <v>1062</v>
      </c>
      <c r="Q115" s="6">
        <v>9255.5555555555547</v>
      </c>
      <c r="R115" s="5">
        <v>-112.9344490122089</v>
      </c>
      <c r="Z115" s="1">
        <v>0</v>
      </c>
    </row>
    <row r="116" spans="1:26">
      <c r="A116" s="3">
        <v>115</v>
      </c>
      <c r="B116" s="4" t="s">
        <v>108</v>
      </c>
      <c r="C116" s="5">
        <v>94</v>
      </c>
      <c r="D116" s="5">
        <v>78</v>
      </c>
      <c r="E116" s="5">
        <v>111</v>
      </c>
      <c r="F116" s="5">
        <v>112</v>
      </c>
      <c r="G116" s="5">
        <v>95</v>
      </c>
      <c r="H116" s="5">
        <v>117</v>
      </c>
      <c r="I116" s="5">
        <v>55</v>
      </c>
      <c r="J116" s="5">
        <v>32</v>
      </c>
      <c r="K116" s="5">
        <v>107</v>
      </c>
      <c r="L116" s="5">
        <v>33</v>
      </c>
      <c r="M116" s="5">
        <v>92</v>
      </c>
      <c r="N116" s="2">
        <v>84.181818181818187</v>
      </c>
      <c r="O116" s="2">
        <v>284.86232719428779</v>
      </c>
      <c r="P116" s="6">
        <v>926</v>
      </c>
      <c r="Q116" s="6">
        <v>9303.7037037037026</v>
      </c>
      <c r="R116" s="5">
        <v>-121.28016973149893</v>
      </c>
      <c r="Z116" s="1">
        <v>0</v>
      </c>
    </row>
    <row r="117" spans="1:26">
      <c r="A117" s="3">
        <v>116</v>
      </c>
      <c r="B117" s="4" t="s">
        <v>137</v>
      </c>
      <c r="C117" s="5">
        <v>105</v>
      </c>
      <c r="D117" s="5">
        <v>5</v>
      </c>
      <c r="E117" s="5">
        <v>120</v>
      </c>
      <c r="F117" s="5">
        <v>107</v>
      </c>
      <c r="G117" s="5">
        <v>102</v>
      </c>
      <c r="H117" s="5">
        <v>109</v>
      </c>
      <c r="I117" s="5">
        <v>98</v>
      </c>
      <c r="J117" s="5">
        <v>0</v>
      </c>
      <c r="K117" s="5">
        <v>118</v>
      </c>
      <c r="L117" s="5">
        <v>107</v>
      </c>
      <c r="M117" s="5">
        <v>120</v>
      </c>
      <c r="N117" s="2">
        <v>90.090909090909093</v>
      </c>
      <c r="O117" s="2">
        <v>289.74925038586991</v>
      </c>
      <c r="P117" s="6">
        <v>991</v>
      </c>
      <c r="Q117" s="6">
        <v>8866.6666666666661</v>
      </c>
      <c r="R117" s="5">
        <v>-141.80621964929836</v>
      </c>
      <c r="Z117" s="1">
        <v>0</v>
      </c>
    </row>
    <row r="118" spans="1:26">
      <c r="A118" s="3">
        <v>117</v>
      </c>
      <c r="B118" s="4" t="s">
        <v>136</v>
      </c>
      <c r="C118" s="5">
        <v>105</v>
      </c>
      <c r="D118" s="5">
        <v>20</v>
      </c>
      <c r="E118" s="5">
        <v>114</v>
      </c>
      <c r="F118" s="5">
        <v>110</v>
      </c>
      <c r="G118" s="5">
        <v>109</v>
      </c>
      <c r="H118" s="5">
        <v>116</v>
      </c>
      <c r="I118" s="5">
        <v>119</v>
      </c>
      <c r="J118" s="5">
        <v>14</v>
      </c>
      <c r="K118" s="5">
        <v>120</v>
      </c>
      <c r="L118" s="5">
        <v>118</v>
      </c>
      <c r="M118" s="5">
        <v>110</v>
      </c>
      <c r="N118" s="2">
        <v>95.909090909090907</v>
      </c>
      <c r="O118" s="2">
        <v>293.53512186550188</v>
      </c>
      <c r="P118" s="6">
        <v>1055</v>
      </c>
      <c r="Q118" s="6">
        <v>9371.6049382716046</v>
      </c>
      <c r="R118" s="5">
        <v>-159.61246196155906</v>
      </c>
      <c r="Z118" s="1">
        <v>0</v>
      </c>
    </row>
    <row r="119" spans="1:26">
      <c r="A119" s="3">
        <v>118</v>
      </c>
      <c r="B119" s="4" t="s">
        <v>131</v>
      </c>
      <c r="C119" s="5">
        <v>105</v>
      </c>
      <c r="D119" s="5">
        <v>75</v>
      </c>
      <c r="E119" s="5">
        <v>115</v>
      </c>
      <c r="F119" s="5">
        <v>119</v>
      </c>
      <c r="G119" s="5">
        <v>71</v>
      </c>
      <c r="H119" s="5">
        <v>112</v>
      </c>
      <c r="I119" s="5">
        <v>81</v>
      </c>
      <c r="J119" s="5">
        <v>90</v>
      </c>
      <c r="K119" s="5">
        <v>116</v>
      </c>
      <c r="L119" s="5">
        <v>93</v>
      </c>
      <c r="M119" s="5">
        <v>119</v>
      </c>
      <c r="N119" s="2">
        <v>99.63636363636364</v>
      </c>
      <c r="O119" s="2">
        <v>303.78137527989128</v>
      </c>
      <c r="P119" s="6">
        <v>1096</v>
      </c>
      <c r="Q119" s="6">
        <v>9832.0987654320979</v>
      </c>
      <c r="R119" s="5">
        <v>-159.6700365117178</v>
      </c>
      <c r="Z119" s="1">
        <v>0</v>
      </c>
    </row>
    <row r="120" spans="1:26">
      <c r="A120" s="3">
        <v>119</v>
      </c>
      <c r="B120" s="4" t="s">
        <v>123</v>
      </c>
      <c r="C120" s="5">
        <v>105</v>
      </c>
      <c r="D120" s="5">
        <v>88</v>
      </c>
      <c r="E120" s="5">
        <v>118</v>
      </c>
      <c r="F120" s="5">
        <v>91</v>
      </c>
      <c r="G120" s="5">
        <v>85</v>
      </c>
      <c r="H120" s="5">
        <v>113</v>
      </c>
      <c r="I120" s="5">
        <v>117</v>
      </c>
      <c r="J120" s="5">
        <v>38</v>
      </c>
      <c r="K120" s="5">
        <v>113</v>
      </c>
      <c r="L120" s="5">
        <v>117</v>
      </c>
      <c r="M120" s="5">
        <v>116</v>
      </c>
      <c r="N120" s="2">
        <v>100.09090909090909</v>
      </c>
      <c r="O120" s="2">
        <v>310.02425924806926</v>
      </c>
      <c r="P120" s="6">
        <v>1101</v>
      </c>
      <c r="Q120" s="6">
        <v>10224.691358024691</v>
      </c>
      <c r="R120" s="5">
        <v>-162.44052357613643</v>
      </c>
      <c r="Z120" s="1">
        <v>0</v>
      </c>
    </row>
    <row r="121" spans="1:26">
      <c r="A121" s="3">
        <v>120</v>
      </c>
      <c r="B121" s="7" t="s">
        <v>117</v>
      </c>
      <c r="C121" s="5">
        <v>105</v>
      </c>
      <c r="D121" s="5">
        <v>30</v>
      </c>
      <c r="E121" s="5">
        <v>113</v>
      </c>
      <c r="F121" s="5">
        <v>118</v>
      </c>
      <c r="G121" s="5">
        <v>96</v>
      </c>
      <c r="H121" s="5">
        <v>120</v>
      </c>
      <c r="I121" s="5">
        <v>112</v>
      </c>
      <c r="J121" s="5">
        <v>118</v>
      </c>
      <c r="K121" s="5">
        <v>119</v>
      </c>
      <c r="L121" s="5">
        <v>116</v>
      </c>
      <c r="M121" s="5">
        <v>114</v>
      </c>
      <c r="N121" s="2">
        <v>105.54545454545455</v>
      </c>
      <c r="O121" s="2">
        <v>294.52866113742641</v>
      </c>
      <c r="P121" s="6">
        <v>1161</v>
      </c>
      <c r="Q121" s="6">
        <v>9495.0617283950614</v>
      </c>
      <c r="R121" s="5">
        <v>-166.48923988243612</v>
      </c>
      <c r="Z121" s="1">
        <v>0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M13"/>
  <sheetViews>
    <sheetView workbookViewId="0">
      <selection activeCell="H3" sqref="H3"/>
    </sheetView>
  </sheetViews>
  <sheetFormatPr defaultRowHeight="12.75"/>
  <cols>
    <col min="1" max="1" width="11.42578125" bestFit="1" customWidth="1"/>
    <col min="7" max="7" width="11" bestFit="1" customWidth="1"/>
    <col min="8" max="8" width="10.85546875" bestFit="1" customWidth="1"/>
    <col min="9" max="9" width="13.7109375" bestFit="1" customWidth="1"/>
  </cols>
  <sheetData>
    <row r="1" spans="1:13">
      <c r="A1" s="8" t="s">
        <v>138</v>
      </c>
      <c r="B1" s="8" t="s">
        <v>2</v>
      </c>
      <c r="C1" s="8" t="s">
        <v>3</v>
      </c>
      <c r="D1" s="8" t="s">
        <v>4</v>
      </c>
      <c r="E1" s="8" t="s">
        <v>5</v>
      </c>
      <c r="F1" s="8" t="s">
        <v>6</v>
      </c>
      <c r="G1" s="8" t="s">
        <v>7</v>
      </c>
      <c r="H1" s="8" t="s">
        <v>8</v>
      </c>
      <c r="I1" s="8" t="s">
        <v>10</v>
      </c>
      <c r="J1" s="8" t="s">
        <v>11</v>
      </c>
      <c r="K1" s="8" t="s">
        <v>12</v>
      </c>
      <c r="M1" t="s">
        <v>15</v>
      </c>
    </row>
    <row r="2" spans="1:13">
      <c r="A2" s="8" t="s">
        <v>139</v>
      </c>
      <c r="B2" s="8">
        <v>30</v>
      </c>
      <c r="C2" s="8">
        <v>10</v>
      </c>
      <c r="D2" s="8">
        <v>9</v>
      </c>
      <c r="E2" s="8">
        <v>8</v>
      </c>
      <c r="F2" s="8">
        <v>7</v>
      </c>
      <c r="G2" s="8">
        <v>6</v>
      </c>
      <c r="H2" s="8">
        <v>5</v>
      </c>
      <c r="I2" s="8">
        <v>3</v>
      </c>
      <c r="J2" s="8">
        <v>2</v>
      </c>
      <c r="K2" s="8">
        <v>1</v>
      </c>
      <c r="M2">
        <f>SUM(B2:K2)</f>
        <v>81</v>
      </c>
    </row>
    <row r="3" spans="1:13">
      <c r="A3" s="8" t="s">
        <v>140</v>
      </c>
      <c r="B3" s="9">
        <f t="shared" ref="B3:K3" si="0">B2/$M$2*100</f>
        <v>37.037037037037038</v>
      </c>
      <c r="C3" s="9">
        <f t="shared" si="0"/>
        <v>12.345679012345679</v>
      </c>
      <c r="D3" s="9">
        <f t="shared" si="0"/>
        <v>11.111111111111111</v>
      </c>
      <c r="E3" s="9">
        <f t="shared" si="0"/>
        <v>9.8765432098765427</v>
      </c>
      <c r="F3" s="9">
        <f t="shared" si="0"/>
        <v>8.6419753086419746</v>
      </c>
      <c r="G3" s="9">
        <f t="shared" si="0"/>
        <v>7.4074074074074066</v>
      </c>
      <c r="H3" s="9">
        <f t="shared" si="0"/>
        <v>6.1728395061728394</v>
      </c>
      <c r="I3" s="9">
        <f t="shared" si="0"/>
        <v>3.7037037037037033</v>
      </c>
      <c r="J3" s="9">
        <f t="shared" si="0"/>
        <v>2.4691358024691357</v>
      </c>
      <c r="K3" s="9">
        <f t="shared" si="0"/>
        <v>1.2345679012345678</v>
      </c>
      <c r="M3">
        <f>SUM(B3:K3)</f>
        <v>100</v>
      </c>
    </row>
    <row r="9" spans="1:13">
      <c r="A9" s="10"/>
    </row>
    <row r="11" spans="1:13">
      <c r="A11" s="8"/>
      <c r="B11" s="8"/>
      <c r="C11" s="8"/>
      <c r="D11" s="8"/>
      <c r="E11" s="8"/>
      <c r="F11" s="8"/>
      <c r="G11" s="8"/>
      <c r="H11" s="8"/>
      <c r="I11" s="8"/>
      <c r="J11" s="8"/>
    </row>
    <row r="12" spans="1:13">
      <c r="A12" s="8"/>
      <c r="B12" s="8"/>
      <c r="C12" s="8"/>
      <c r="D12" s="8"/>
      <c r="E12" s="8"/>
      <c r="F12" s="8"/>
      <c r="G12" s="8"/>
      <c r="H12" s="8"/>
      <c r="I12" s="8"/>
      <c r="J12" s="8"/>
    </row>
    <row r="13" spans="1:13">
      <c r="A13" s="8"/>
      <c r="B13" s="9"/>
      <c r="C13" s="9"/>
      <c r="D13" s="9"/>
      <c r="E13" s="9"/>
      <c r="F13" s="9"/>
      <c r="G13" s="9"/>
      <c r="H13" s="9"/>
      <c r="I13" s="9"/>
      <c r="J13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BlogPoll</vt:lpstr>
      <vt:lpstr>BlogPoll Ordinal</vt:lpstr>
      <vt:lpstr>Weighting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A. Hooper</dc:creator>
  <cp:lastModifiedBy> </cp:lastModifiedBy>
  <dcterms:created xsi:type="dcterms:W3CDTF">2009-10-09T21:18:58Z</dcterms:created>
  <dcterms:modified xsi:type="dcterms:W3CDTF">2010-10-03T15:42:19Z</dcterms:modified>
</cp:coreProperties>
</file>