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queryTables/queryTable9.xml" ContentType="application/vnd.openxmlformats-officedocument.spreadsheetml.queryTable+xml"/>
  <Override PartName="/xl/worksheets/sheet1.xml" ContentType="application/vnd.openxmlformats-officedocument.spreadsheetml.worksheet+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19320" windowHeight="9915" tabRatio="781" activeTab="2"/>
  </bookViews>
  <sheets>
    <sheet name="Notes" sheetId="1" r:id="rId1"/>
    <sheet name="Sanity check" sheetId="21" r:id="rId2"/>
    <sheet name="BlogPoll" sheetId="20" r:id="rId3"/>
    <sheet name="Weighting" sheetId="22" r:id="rId4"/>
    <sheet name="SOS Weighting" sheetId="24" r:id="rId5"/>
    <sheet name="WL" sheetId="19" r:id="rId6"/>
    <sheet name="SOS" sheetId="23" r:id="rId7"/>
    <sheet name="PED" sheetId="2" r:id="rId8"/>
    <sheet name="RD" sheetId="3" r:id="rId9"/>
    <sheet name="3DO" sheetId="4" r:id="rId10"/>
    <sheet name="TD" sheetId="5" r:id="rId11"/>
    <sheet name="PEO" sheetId="6" r:id="rId12"/>
    <sheet name="Exp" sheetId="7" r:id="rId13"/>
    <sheet name="OPPG" sheetId="8" r:id="rId14"/>
    <sheet name="TO" sheetId="9" r:id="rId15"/>
    <sheet name="3DD" sheetId="10" r:id="rId16"/>
  </sheets>
  <definedNames>
    <definedName name="_xlnm._FilterDatabase" localSheetId="2" hidden="1">BlogPoll!$B$1:$E$120</definedName>
    <definedName name="natlRank.jsp?year_2007_div_4_rpt_IA_team3down_site_org" localSheetId="9">'3DO'!$A$1:$E$120</definedName>
    <definedName name="natlRank.jsp?year_2007_div_4_rpt_IA_team3downdef_site_org" localSheetId="15">'3DD'!$A$1:$E$120</definedName>
    <definedName name="natlRank.jsp?year_2007_div_4_rpt_IA_teamdefpasseff_site_org" localSheetId="7">PED!$A$1:$P$120</definedName>
    <definedName name="natlRank.jsp?year_2007_div_4_rpt_IA_teampasseff_site_org" localSheetId="11">PEO!$A$1:$P$120</definedName>
    <definedName name="natlRank.jsp?year_2007_div_4_rpt_IA_teamrushdef_site_org" localSheetId="8">RD!$A$1:$K$120</definedName>
    <definedName name="natlRank.jsp?year_2007_div_4_rpt_IA_teamscoroff_site_org" localSheetId="13">OPPG!$A$1:$O$120</definedName>
    <definedName name="natlRank.jsp?year_2007_div_4_rpt_IA_teamtotdef_site_org" localSheetId="10">TD!$A$1:$K$120</definedName>
    <definedName name="natlRank.jsp?year_2007_div_4_rpt_IA_teamtotoff_site_org" localSheetId="14">TO!$A$1:$K$120</definedName>
    <definedName name="natlRank.jsp?year_2008_rpt_IA_teamtotoff_site_org_1" localSheetId="5">WL!$A$1:$K$120</definedName>
    <definedName name="rankingsindex" localSheetId="1">'Sanity check'!$A$1:$A$121</definedName>
  </definedNames>
  <calcPr calcId="125725"/>
</workbook>
</file>

<file path=xl/calcChain.xml><?xml version="1.0" encoding="utf-8"?>
<calcChain xmlns="http://schemas.openxmlformats.org/spreadsheetml/2006/main">
  <c r="D79" i="20"/>
  <c r="D2"/>
  <c r="D61"/>
  <c r="D85"/>
  <c r="D90"/>
  <c r="D65"/>
  <c r="D105"/>
  <c r="D67"/>
  <c r="D20"/>
  <c r="D91"/>
  <c r="D16"/>
  <c r="D24"/>
  <c r="D74"/>
  <c r="D44"/>
  <c r="D18"/>
  <c r="D40"/>
  <c r="D27"/>
  <c r="D15"/>
  <c r="D55"/>
  <c r="D70"/>
  <c r="D66"/>
  <c r="D31"/>
  <c r="D92"/>
  <c r="D47"/>
  <c r="D112"/>
  <c r="D76"/>
  <c r="D3"/>
  <c r="D89"/>
  <c r="D17"/>
  <c r="D49"/>
  <c r="D10"/>
  <c r="D23"/>
  <c r="D62"/>
  <c r="D46"/>
  <c r="D117"/>
  <c r="D81"/>
  <c r="D109"/>
  <c r="D33"/>
  <c r="D114"/>
  <c r="D53"/>
  <c r="D82"/>
  <c r="D107"/>
  <c r="D56"/>
  <c r="D80"/>
  <c r="D100"/>
  <c r="D48"/>
  <c r="D71"/>
  <c r="D36"/>
  <c r="D94"/>
  <c r="D43"/>
  <c r="D77"/>
  <c r="D42"/>
  <c r="D113"/>
  <c r="D108"/>
  <c r="D21"/>
  <c r="D78"/>
  <c r="D54"/>
  <c r="D34"/>
  <c r="D88"/>
  <c r="D13"/>
  <c r="D52"/>
  <c r="D39"/>
  <c r="D63"/>
  <c r="D98"/>
  <c r="D103"/>
  <c r="D38"/>
  <c r="D72"/>
  <c r="D119"/>
  <c r="D64"/>
  <c r="D22"/>
  <c r="D58"/>
  <c r="D101"/>
  <c r="D8"/>
  <c r="D4"/>
  <c r="D12"/>
  <c r="D25"/>
  <c r="D19"/>
  <c r="D7"/>
  <c r="D30"/>
  <c r="D97"/>
  <c r="D32"/>
  <c r="D59"/>
  <c r="D116"/>
  <c r="D68"/>
  <c r="D118"/>
  <c r="D35"/>
  <c r="D50"/>
  <c r="D9"/>
  <c r="D73"/>
  <c r="D83"/>
  <c r="D102"/>
  <c r="D14"/>
  <c r="D96"/>
  <c r="D87"/>
  <c r="D5"/>
  <c r="D93"/>
  <c r="D6"/>
  <c r="D104"/>
  <c r="D45"/>
  <c r="D111"/>
  <c r="D28"/>
  <c r="D106"/>
  <c r="D95"/>
  <c r="D86"/>
  <c r="D84"/>
  <c r="D11"/>
  <c r="D110"/>
  <c r="D75"/>
  <c r="D57"/>
  <c r="D69"/>
  <c r="D41"/>
  <c r="D60"/>
  <c r="D120"/>
  <c r="D115"/>
  <c r="D29"/>
  <c r="D26"/>
  <c r="D51"/>
  <c r="D99"/>
  <c r="D37"/>
  <c r="C120" i="24"/>
  <c r="D120" i="23" s="1"/>
  <c r="C119" i="24"/>
  <c r="D119" i="23" s="1"/>
  <c r="C118" i="24"/>
  <c r="D118" i="23" s="1"/>
  <c r="C117" i="24"/>
  <c r="D117" i="23" s="1"/>
  <c r="C116" i="24"/>
  <c r="D116" i="23" s="1"/>
  <c r="C115" i="24"/>
  <c r="D115" i="23" s="1"/>
  <c r="C114" i="24"/>
  <c r="D114" i="23" s="1"/>
  <c r="C113" i="24"/>
  <c r="D113" i="23" s="1"/>
  <c r="C112" i="24"/>
  <c r="D112" i="23" s="1"/>
  <c r="C111" i="24"/>
  <c r="D111" i="23" s="1"/>
  <c r="C110" i="24"/>
  <c r="D110" i="23" s="1"/>
  <c r="C109" i="24"/>
  <c r="D109" i="23" s="1"/>
  <c r="C108" i="24"/>
  <c r="D108" i="23" s="1"/>
  <c r="C107" i="24"/>
  <c r="D107" i="23" s="1"/>
  <c r="C106" i="24"/>
  <c r="D106" i="23" s="1"/>
  <c r="C105" i="24"/>
  <c r="D105" i="23" s="1"/>
  <c r="C104" i="24"/>
  <c r="D104" i="23" s="1"/>
  <c r="C103" i="24"/>
  <c r="D103" i="23" s="1"/>
  <c r="C102" i="24"/>
  <c r="D102" i="23" s="1"/>
  <c r="C101" i="24"/>
  <c r="D101" i="23" s="1"/>
  <c r="C100" i="24"/>
  <c r="D100" i="23" s="1"/>
  <c r="C99" i="24"/>
  <c r="D99" i="23" s="1"/>
  <c r="C98" i="24"/>
  <c r="D98" i="23" s="1"/>
  <c r="C97" i="24"/>
  <c r="D97" i="23" s="1"/>
  <c r="C96" i="24"/>
  <c r="D96" i="23" s="1"/>
  <c r="C95" i="24"/>
  <c r="D95" i="23" s="1"/>
  <c r="C94" i="24"/>
  <c r="D94" i="23" s="1"/>
  <c r="C93" i="24"/>
  <c r="D93" i="23" s="1"/>
  <c r="C92" i="24"/>
  <c r="D92" i="23" s="1"/>
  <c r="C91" i="24"/>
  <c r="D91" i="23" s="1"/>
  <c r="C90" i="24"/>
  <c r="D90" i="23" s="1"/>
  <c r="C89" i="24"/>
  <c r="D89" i="23" s="1"/>
  <c r="C88" i="24"/>
  <c r="D88" i="23" s="1"/>
  <c r="C87" i="24"/>
  <c r="D87" i="23" s="1"/>
  <c r="C86" i="24"/>
  <c r="D86" i="23" s="1"/>
  <c r="C85" i="24"/>
  <c r="D85" i="23" s="1"/>
  <c r="C84" i="24"/>
  <c r="D84" i="23" s="1"/>
  <c r="C83" i="24"/>
  <c r="D83" i="23" s="1"/>
  <c r="C82" i="24"/>
  <c r="D82" i="23" s="1"/>
  <c r="C81" i="24"/>
  <c r="D81" i="23" s="1"/>
  <c r="C80" i="24"/>
  <c r="D80" i="23" s="1"/>
  <c r="C79" i="24"/>
  <c r="D79" i="23" s="1"/>
  <c r="C78" i="24"/>
  <c r="D78" i="23" s="1"/>
  <c r="C77" i="24"/>
  <c r="D77" i="23" s="1"/>
  <c r="C76" i="24"/>
  <c r="D76" i="23" s="1"/>
  <c r="C75" i="24"/>
  <c r="D75" i="23" s="1"/>
  <c r="C74" i="24"/>
  <c r="D74" i="23" s="1"/>
  <c r="C73" i="24"/>
  <c r="D73" i="23" s="1"/>
  <c r="C72" i="24"/>
  <c r="D72" i="23" s="1"/>
  <c r="C71" i="24"/>
  <c r="D71" i="23" s="1"/>
  <c r="C70" i="24"/>
  <c r="D70" i="23" s="1"/>
  <c r="C69" i="24"/>
  <c r="D69" i="23" s="1"/>
  <c r="C68" i="24"/>
  <c r="D68" i="23" s="1"/>
  <c r="C67" i="24"/>
  <c r="D67" i="23" s="1"/>
  <c r="C66" i="24"/>
  <c r="D66" i="23" s="1"/>
  <c r="C65" i="24"/>
  <c r="D65" i="23" s="1"/>
  <c r="C64" i="24"/>
  <c r="D64" i="23" s="1"/>
  <c r="C63" i="24"/>
  <c r="D63" i="23" s="1"/>
  <c r="C62" i="24"/>
  <c r="D62" i="23" s="1"/>
  <c r="C61" i="24"/>
  <c r="D61" i="23" s="1"/>
  <c r="C60" i="24"/>
  <c r="D60" i="23" s="1"/>
  <c r="C59" i="24"/>
  <c r="D59" i="23" s="1"/>
  <c r="C58" i="24"/>
  <c r="D58" i="23" s="1"/>
  <c r="C57" i="24"/>
  <c r="D57" i="23" s="1"/>
  <c r="C56" i="24"/>
  <c r="D56" i="23" s="1"/>
  <c r="C55" i="24"/>
  <c r="D55" i="23" s="1"/>
  <c r="C54" i="24"/>
  <c r="D54" i="23" s="1"/>
  <c r="C53" i="24"/>
  <c r="D53" i="23" s="1"/>
  <c r="C52" i="24"/>
  <c r="D52" i="23" s="1"/>
  <c r="C51" i="24"/>
  <c r="D51" i="23" s="1"/>
  <c r="C50" i="24"/>
  <c r="D50" i="23" s="1"/>
  <c r="C49" i="24"/>
  <c r="D49" i="23" s="1"/>
  <c r="C48" i="24"/>
  <c r="D48" i="23" s="1"/>
  <c r="C47" i="24"/>
  <c r="D47" i="23" s="1"/>
  <c r="C46" i="24"/>
  <c r="D46" i="23" s="1"/>
  <c r="C45" i="24"/>
  <c r="D45" i="23" s="1"/>
  <c r="C44" i="24"/>
  <c r="D44" i="23" s="1"/>
  <c r="C43" i="24"/>
  <c r="D43" i="23" s="1"/>
  <c r="C42" i="24"/>
  <c r="D42" i="23" s="1"/>
  <c r="C41" i="24"/>
  <c r="D41" i="23" s="1"/>
  <c r="C40" i="24"/>
  <c r="D40" i="23" s="1"/>
  <c r="C39" i="24"/>
  <c r="D39" i="23" s="1"/>
  <c r="C38" i="24"/>
  <c r="D38" i="23" s="1"/>
  <c r="C37" i="24"/>
  <c r="D37" i="23" s="1"/>
  <c r="C36" i="24"/>
  <c r="D36" i="23" s="1"/>
  <c r="C35" i="24"/>
  <c r="D35" i="23" s="1"/>
  <c r="C34" i="24"/>
  <c r="D34" i="23" s="1"/>
  <c r="C33" i="24"/>
  <c r="D33" i="23" s="1"/>
  <c r="C32" i="24"/>
  <c r="D32" i="23" s="1"/>
  <c r="C31" i="24"/>
  <c r="D31" i="23" s="1"/>
  <c r="C30" i="24"/>
  <c r="D30" i="23" s="1"/>
  <c r="C29" i="24"/>
  <c r="D29" i="23" s="1"/>
  <c r="C28" i="24"/>
  <c r="D28" i="23" s="1"/>
  <c r="C27" i="24"/>
  <c r="D27" i="23" s="1"/>
  <c r="C26" i="24"/>
  <c r="D26" i="23" s="1"/>
  <c r="C25" i="24"/>
  <c r="D25" i="23" s="1"/>
  <c r="C24" i="24"/>
  <c r="D24" i="23" s="1"/>
  <c r="C23" i="24"/>
  <c r="D23" i="23" s="1"/>
  <c r="C22" i="24"/>
  <c r="D22" i="23" s="1"/>
  <c r="C21" i="24"/>
  <c r="D21" i="23" s="1"/>
  <c r="C20" i="24"/>
  <c r="D20" i="23" s="1"/>
  <c r="C19" i="24"/>
  <c r="D19" i="23" s="1"/>
  <c r="C18" i="24"/>
  <c r="D18" i="23" s="1"/>
  <c r="C17" i="24"/>
  <c r="D17" i="23" s="1"/>
  <c r="C16" i="24"/>
  <c r="D16" i="23" s="1"/>
  <c r="C15" i="24"/>
  <c r="D15" i="23" s="1"/>
  <c r="C14" i="24"/>
  <c r="D14" i="23" s="1"/>
  <c r="C13" i="24"/>
  <c r="D13" i="23" s="1"/>
  <c r="C12" i="24"/>
  <c r="D12" i="23" s="1"/>
  <c r="C11" i="24"/>
  <c r="D11" i="23" s="1"/>
  <c r="C10" i="24"/>
  <c r="D10" i="23" s="1"/>
  <c r="C9" i="24"/>
  <c r="D9" i="23" s="1"/>
  <c r="C8" i="24"/>
  <c r="D8" i="23" s="1"/>
  <c r="C7" i="24"/>
  <c r="D7" i="23" s="1"/>
  <c r="C6" i="24"/>
  <c r="D6" i="23" s="1"/>
  <c r="C5" i="24"/>
  <c r="D5" i="23" s="1"/>
  <c r="C4" i="24"/>
  <c r="D4" i="23" s="1"/>
  <c r="C3" i="24"/>
  <c r="D3" i="23" s="1"/>
  <c r="C2" i="24"/>
  <c r="D2" i="23" s="1"/>
  <c r="C79" i="20"/>
  <c r="E79"/>
  <c r="F79"/>
  <c r="G79"/>
  <c r="H79"/>
  <c r="I79"/>
  <c r="J79"/>
  <c r="K79"/>
  <c r="L79"/>
  <c r="M79"/>
  <c r="C2"/>
  <c r="E2"/>
  <c r="F2"/>
  <c r="G2"/>
  <c r="H2"/>
  <c r="I2"/>
  <c r="J2"/>
  <c r="K2"/>
  <c r="L2"/>
  <c r="M2"/>
  <c r="C61"/>
  <c r="E61"/>
  <c r="F61"/>
  <c r="G61"/>
  <c r="H61"/>
  <c r="I61"/>
  <c r="J61"/>
  <c r="K61"/>
  <c r="L61"/>
  <c r="M61"/>
  <c r="C85"/>
  <c r="E85"/>
  <c r="F85"/>
  <c r="G85"/>
  <c r="H85"/>
  <c r="I85"/>
  <c r="J85"/>
  <c r="K85"/>
  <c r="L85"/>
  <c r="M85"/>
  <c r="C90"/>
  <c r="E90"/>
  <c r="F90"/>
  <c r="G90"/>
  <c r="H90"/>
  <c r="I90"/>
  <c r="J90"/>
  <c r="K90"/>
  <c r="L90"/>
  <c r="M90"/>
  <c r="C65"/>
  <c r="E65"/>
  <c r="F65"/>
  <c r="G65"/>
  <c r="H65"/>
  <c r="I65"/>
  <c r="J65"/>
  <c r="K65"/>
  <c r="L65"/>
  <c r="M65"/>
  <c r="C105"/>
  <c r="E105"/>
  <c r="F105"/>
  <c r="G105"/>
  <c r="H105"/>
  <c r="I105"/>
  <c r="J105"/>
  <c r="K105"/>
  <c r="L105"/>
  <c r="M105"/>
  <c r="C67"/>
  <c r="E67"/>
  <c r="F67"/>
  <c r="G67"/>
  <c r="H67"/>
  <c r="I67"/>
  <c r="J67"/>
  <c r="K67"/>
  <c r="L67"/>
  <c r="M67"/>
  <c r="C20"/>
  <c r="E20"/>
  <c r="F20"/>
  <c r="G20"/>
  <c r="H20"/>
  <c r="I20"/>
  <c r="J20"/>
  <c r="K20"/>
  <c r="L20"/>
  <c r="M20"/>
  <c r="C91"/>
  <c r="E91"/>
  <c r="F91"/>
  <c r="G91"/>
  <c r="H91"/>
  <c r="I91"/>
  <c r="J91"/>
  <c r="K91"/>
  <c r="L91"/>
  <c r="M91"/>
  <c r="C16"/>
  <c r="E16"/>
  <c r="F16"/>
  <c r="G16"/>
  <c r="H16"/>
  <c r="I16"/>
  <c r="J16"/>
  <c r="K16"/>
  <c r="L16"/>
  <c r="M16"/>
  <c r="C24"/>
  <c r="E24"/>
  <c r="F24"/>
  <c r="G24"/>
  <c r="H24"/>
  <c r="I24"/>
  <c r="J24"/>
  <c r="K24"/>
  <c r="L24"/>
  <c r="M24"/>
  <c r="C74"/>
  <c r="E74"/>
  <c r="F74"/>
  <c r="G74"/>
  <c r="H74"/>
  <c r="I74"/>
  <c r="J74"/>
  <c r="K74"/>
  <c r="L74"/>
  <c r="M74"/>
  <c r="C44"/>
  <c r="E44"/>
  <c r="F44"/>
  <c r="G44"/>
  <c r="H44"/>
  <c r="I44"/>
  <c r="J44"/>
  <c r="K44"/>
  <c r="L44"/>
  <c r="M44"/>
  <c r="C18"/>
  <c r="E18"/>
  <c r="F18"/>
  <c r="G18"/>
  <c r="H18"/>
  <c r="I18"/>
  <c r="J18"/>
  <c r="K18"/>
  <c r="L18"/>
  <c r="M18"/>
  <c r="C40"/>
  <c r="E40"/>
  <c r="F40"/>
  <c r="G40"/>
  <c r="H40"/>
  <c r="I40"/>
  <c r="J40"/>
  <c r="K40"/>
  <c r="L40"/>
  <c r="M40"/>
  <c r="C27"/>
  <c r="E27"/>
  <c r="F27"/>
  <c r="G27"/>
  <c r="H27"/>
  <c r="I27"/>
  <c r="J27"/>
  <c r="K27"/>
  <c r="L27"/>
  <c r="M27"/>
  <c r="C15"/>
  <c r="E15"/>
  <c r="F15"/>
  <c r="G15"/>
  <c r="H15"/>
  <c r="I15"/>
  <c r="J15"/>
  <c r="K15"/>
  <c r="L15"/>
  <c r="M15"/>
  <c r="C55"/>
  <c r="E55"/>
  <c r="F55"/>
  <c r="G55"/>
  <c r="H55"/>
  <c r="I55"/>
  <c r="J55"/>
  <c r="K55"/>
  <c r="L55"/>
  <c r="M55"/>
  <c r="C70"/>
  <c r="E70"/>
  <c r="F70"/>
  <c r="G70"/>
  <c r="H70"/>
  <c r="I70"/>
  <c r="J70"/>
  <c r="K70"/>
  <c r="L70"/>
  <c r="M70"/>
  <c r="C66"/>
  <c r="E66"/>
  <c r="F66"/>
  <c r="G66"/>
  <c r="H66"/>
  <c r="I66"/>
  <c r="J66"/>
  <c r="K66"/>
  <c r="L66"/>
  <c r="M66"/>
  <c r="C31"/>
  <c r="E31"/>
  <c r="F31"/>
  <c r="G31"/>
  <c r="H31"/>
  <c r="I31"/>
  <c r="J31"/>
  <c r="K31"/>
  <c r="L31"/>
  <c r="M31"/>
  <c r="C92"/>
  <c r="E92"/>
  <c r="F92"/>
  <c r="G92"/>
  <c r="H92"/>
  <c r="I92"/>
  <c r="J92"/>
  <c r="K92"/>
  <c r="L92"/>
  <c r="M92"/>
  <c r="C47"/>
  <c r="E47"/>
  <c r="F47"/>
  <c r="G47"/>
  <c r="H47"/>
  <c r="I47"/>
  <c r="J47"/>
  <c r="K47"/>
  <c r="L47"/>
  <c r="M47"/>
  <c r="C112"/>
  <c r="E112"/>
  <c r="F112"/>
  <c r="G112"/>
  <c r="H112"/>
  <c r="I112"/>
  <c r="J112"/>
  <c r="K112"/>
  <c r="L112"/>
  <c r="M112"/>
  <c r="C76"/>
  <c r="E76"/>
  <c r="F76"/>
  <c r="G76"/>
  <c r="H76"/>
  <c r="I76"/>
  <c r="J76"/>
  <c r="K76"/>
  <c r="L76"/>
  <c r="M76"/>
  <c r="C3"/>
  <c r="E3"/>
  <c r="F3"/>
  <c r="G3"/>
  <c r="H3"/>
  <c r="I3"/>
  <c r="J3"/>
  <c r="K3"/>
  <c r="L3"/>
  <c r="M3"/>
  <c r="C89"/>
  <c r="E89"/>
  <c r="F89"/>
  <c r="G89"/>
  <c r="H89"/>
  <c r="I89"/>
  <c r="J89"/>
  <c r="K89"/>
  <c r="L89"/>
  <c r="M89"/>
  <c r="C17"/>
  <c r="E17"/>
  <c r="F17"/>
  <c r="G17"/>
  <c r="H17"/>
  <c r="I17"/>
  <c r="J17"/>
  <c r="K17"/>
  <c r="L17"/>
  <c r="M17"/>
  <c r="C49"/>
  <c r="E49"/>
  <c r="F49"/>
  <c r="G49"/>
  <c r="H49"/>
  <c r="I49"/>
  <c r="J49"/>
  <c r="K49"/>
  <c r="L49"/>
  <c r="M49"/>
  <c r="C10"/>
  <c r="E10"/>
  <c r="F10"/>
  <c r="G10"/>
  <c r="H10"/>
  <c r="I10"/>
  <c r="J10"/>
  <c r="K10"/>
  <c r="L10"/>
  <c r="M10"/>
  <c r="C23"/>
  <c r="E23"/>
  <c r="F23"/>
  <c r="G23"/>
  <c r="H23"/>
  <c r="I23"/>
  <c r="J23"/>
  <c r="K23"/>
  <c r="L23"/>
  <c r="M23"/>
  <c r="C62"/>
  <c r="E62"/>
  <c r="F62"/>
  <c r="G62"/>
  <c r="H62"/>
  <c r="I62"/>
  <c r="J62"/>
  <c r="K62"/>
  <c r="L62"/>
  <c r="M62"/>
  <c r="C46"/>
  <c r="E46"/>
  <c r="F46"/>
  <c r="G46"/>
  <c r="H46"/>
  <c r="I46"/>
  <c r="J46"/>
  <c r="K46"/>
  <c r="L46"/>
  <c r="M46"/>
  <c r="C117"/>
  <c r="E117"/>
  <c r="F117"/>
  <c r="G117"/>
  <c r="H117"/>
  <c r="I117"/>
  <c r="J117"/>
  <c r="K117"/>
  <c r="L117"/>
  <c r="M117"/>
  <c r="C81"/>
  <c r="E81"/>
  <c r="F81"/>
  <c r="G81"/>
  <c r="H81"/>
  <c r="I81"/>
  <c r="J81"/>
  <c r="K81"/>
  <c r="L81"/>
  <c r="M81"/>
  <c r="C109"/>
  <c r="E109"/>
  <c r="F109"/>
  <c r="G109"/>
  <c r="H109"/>
  <c r="I109"/>
  <c r="J109"/>
  <c r="K109"/>
  <c r="L109"/>
  <c r="M109"/>
  <c r="C33"/>
  <c r="E33"/>
  <c r="F33"/>
  <c r="G33"/>
  <c r="H33"/>
  <c r="I33"/>
  <c r="J33"/>
  <c r="K33"/>
  <c r="L33"/>
  <c r="M33"/>
  <c r="C114"/>
  <c r="E114"/>
  <c r="F114"/>
  <c r="G114"/>
  <c r="H114"/>
  <c r="I114"/>
  <c r="J114"/>
  <c r="K114"/>
  <c r="L114"/>
  <c r="M114"/>
  <c r="C53"/>
  <c r="E53"/>
  <c r="F53"/>
  <c r="G53"/>
  <c r="H53"/>
  <c r="I53"/>
  <c r="J53"/>
  <c r="K53"/>
  <c r="L53"/>
  <c r="M53"/>
  <c r="C82"/>
  <c r="E82"/>
  <c r="F82"/>
  <c r="G82"/>
  <c r="H82"/>
  <c r="I82"/>
  <c r="J82"/>
  <c r="K82"/>
  <c r="L82"/>
  <c r="M82"/>
  <c r="C107"/>
  <c r="E107"/>
  <c r="F107"/>
  <c r="G107"/>
  <c r="H107"/>
  <c r="I107"/>
  <c r="J107"/>
  <c r="K107"/>
  <c r="L107"/>
  <c r="M107"/>
  <c r="C56"/>
  <c r="E56"/>
  <c r="F56"/>
  <c r="G56"/>
  <c r="H56"/>
  <c r="I56"/>
  <c r="J56"/>
  <c r="K56"/>
  <c r="L56"/>
  <c r="M56"/>
  <c r="C80"/>
  <c r="E80"/>
  <c r="F80"/>
  <c r="G80"/>
  <c r="H80"/>
  <c r="I80"/>
  <c r="J80"/>
  <c r="K80"/>
  <c r="L80"/>
  <c r="M80"/>
  <c r="C100"/>
  <c r="E100"/>
  <c r="F100"/>
  <c r="G100"/>
  <c r="H100"/>
  <c r="I100"/>
  <c r="J100"/>
  <c r="K100"/>
  <c r="L100"/>
  <c r="M100"/>
  <c r="C48"/>
  <c r="E48"/>
  <c r="F48"/>
  <c r="G48"/>
  <c r="H48"/>
  <c r="I48"/>
  <c r="J48"/>
  <c r="K48"/>
  <c r="L48"/>
  <c r="M48"/>
  <c r="C71"/>
  <c r="E71"/>
  <c r="F71"/>
  <c r="G71"/>
  <c r="H71"/>
  <c r="I71"/>
  <c r="J71"/>
  <c r="K71"/>
  <c r="L71"/>
  <c r="M71"/>
  <c r="C36"/>
  <c r="E36"/>
  <c r="F36"/>
  <c r="G36"/>
  <c r="H36"/>
  <c r="I36"/>
  <c r="J36"/>
  <c r="K36"/>
  <c r="L36"/>
  <c r="M36"/>
  <c r="C94"/>
  <c r="E94"/>
  <c r="F94"/>
  <c r="G94"/>
  <c r="H94"/>
  <c r="I94"/>
  <c r="J94"/>
  <c r="K94"/>
  <c r="L94"/>
  <c r="M94"/>
  <c r="C43"/>
  <c r="E43"/>
  <c r="F43"/>
  <c r="G43"/>
  <c r="H43"/>
  <c r="I43"/>
  <c r="J43"/>
  <c r="K43"/>
  <c r="L43"/>
  <c r="M43"/>
  <c r="C77"/>
  <c r="E77"/>
  <c r="F77"/>
  <c r="G77"/>
  <c r="H77"/>
  <c r="I77"/>
  <c r="J77"/>
  <c r="K77"/>
  <c r="L77"/>
  <c r="M77"/>
  <c r="C42"/>
  <c r="E42"/>
  <c r="F42"/>
  <c r="G42"/>
  <c r="H42"/>
  <c r="I42"/>
  <c r="J42"/>
  <c r="K42"/>
  <c r="L42"/>
  <c r="M42"/>
  <c r="C113"/>
  <c r="E113"/>
  <c r="F113"/>
  <c r="G113"/>
  <c r="H113"/>
  <c r="I113"/>
  <c r="J113"/>
  <c r="K113"/>
  <c r="L113"/>
  <c r="M113"/>
  <c r="C108"/>
  <c r="E108"/>
  <c r="F108"/>
  <c r="G108"/>
  <c r="H108"/>
  <c r="I108"/>
  <c r="J108"/>
  <c r="K108"/>
  <c r="L108"/>
  <c r="M108"/>
  <c r="C21"/>
  <c r="E21"/>
  <c r="F21"/>
  <c r="G21"/>
  <c r="H21"/>
  <c r="I21"/>
  <c r="J21"/>
  <c r="K21"/>
  <c r="L21"/>
  <c r="M21"/>
  <c r="C78"/>
  <c r="E78"/>
  <c r="F78"/>
  <c r="G78"/>
  <c r="H78"/>
  <c r="I78"/>
  <c r="J78"/>
  <c r="K78"/>
  <c r="L78"/>
  <c r="M78"/>
  <c r="C54"/>
  <c r="E54"/>
  <c r="F54"/>
  <c r="G54"/>
  <c r="H54"/>
  <c r="I54"/>
  <c r="J54"/>
  <c r="K54"/>
  <c r="L54"/>
  <c r="M54"/>
  <c r="C34"/>
  <c r="E34"/>
  <c r="F34"/>
  <c r="G34"/>
  <c r="H34"/>
  <c r="I34"/>
  <c r="J34"/>
  <c r="K34"/>
  <c r="L34"/>
  <c r="M34"/>
  <c r="C88"/>
  <c r="E88"/>
  <c r="F88"/>
  <c r="G88"/>
  <c r="H88"/>
  <c r="I88"/>
  <c r="J88"/>
  <c r="K88"/>
  <c r="L88"/>
  <c r="M88"/>
  <c r="C13"/>
  <c r="E13"/>
  <c r="F13"/>
  <c r="G13"/>
  <c r="H13"/>
  <c r="I13"/>
  <c r="J13"/>
  <c r="K13"/>
  <c r="L13"/>
  <c r="M13"/>
  <c r="C52"/>
  <c r="E52"/>
  <c r="F52"/>
  <c r="G52"/>
  <c r="H52"/>
  <c r="I52"/>
  <c r="J52"/>
  <c r="K52"/>
  <c r="L52"/>
  <c r="M52"/>
  <c r="C39"/>
  <c r="E39"/>
  <c r="F39"/>
  <c r="G39"/>
  <c r="H39"/>
  <c r="I39"/>
  <c r="J39"/>
  <c r="K39"/>
  <c r="L39"/>
  <c r="M39"/>
  <c r="C63"/>
  <c r="E63"/>
  <c r="F63"/>
  <c r="G63"/>
  <c r="H63"/>
  <c r="I63"/>
  <c r="J63"/>
  <c r="K63"/>
  <c r="L63"/>
  <c r="M63"/>
  <c r="C98"/>
  <c r="E98"/>
  <c r="F98"/>
  <c r="G98"/>
  <c r="H98"/>
  <c r="I98"/>
  <c r="J98"/>
  <c r="K98"/>
  <c r="L98"/>
  <c r="M98"/>
  <c r="C103"/>
  <c r="E103"/>
  <c r="F103"/>
  <c r="G103"/>
  <c r="H103"/>
  <c r="I103"/>
  <c r="J103"/>
  <c r="K103"/>
  <c r="L103"/>
  <c r="M103"/>
  <c r="C38"/>
  <c r="E38"/>
  <c r="F38"/>
  <c r="G38"/>
  <c r="H38"/>
  <c r="I38"/>
  <c r="J38"/>
  <c r="K38"/>
  <c r="L38"/>
  <c r="M38"/>
  <c r="C72"/>
  <c r="E72"/>
  <c r="F72"/>
  <c r="G72"/>
  <c r="H72"/>
  <c r="I72"/>
  <c r="J72"/>
  <c r="K72"/>
  <c r="L72"/>
  <c r="M72"/>
  <c r="C119"/>
  <c r="E119"/>
  <c r="F119"/>
  <c r="G119"/>
  <c r="H119"/>
  <c r="I119"/>
  <c r="J119"/>
  <c r="K119"/>
  <c r="L119"/>
  <c r="M119"/>
  <c r="C64"/>
  <c r="E64"/>
  <c r="F64"/>
  <c r="G64"/>
  <c r="H64"/>
  <c r="I64"/>
  <c r="J64"/>
  <c r="K64"/>
  <c r="L64"/>
  <c r="M64"/>
  <c r="C22"/>
  <c r="E22"/>
  <c r="F22"/>
  <c r="G22"/>
  <c r="H22"/>
  <c r="I22"/>
  <c r="J22"/>
  <c r="K22"/>
  <c r="L22"/>
  <c r="M22"/>
  <c r="C58"/>
  <c r="E58"/>
  <c r="F58"/>
  <c r="G58"/>
  <c r="H58"/>
  <c r="I58"/>
  <c r="J58"/>
  <c r="K58"/>
  <c r="L58"/>
  <c r="M58"/>
  <c r="C101"/>
  <c r="E101"/>
  <c r="F101"/>
  <c r="G101"/>
  <c r="H101"/>
  <c r="I101"/>
  <c r="J101"/>
  <c r="K101"/>
  <c r="L101"/>
  <c r="M101"/>
  <c r="C8"/>
  <c r="E8"/>
  <c r="F8"/>
  <c r="G8"/>
  <c r="H8"/>
  <c r="I8"/>
  <c r="J8"/>
  <c r="K8"/>
  <c r="L8"/>
  <c r="M8"/>
  <c r="C4"/>
  <c r="E4"/>
  <c r="F4"/>
  <c r="G4"/>
  <c r="H4"/>
  <c r="I4"/>
  <c r="J4"/>
  <c r="K4"/>
  <c r="L4"/>
  <c r="M4"/>
  <c r="C12"/>
  <c r="E12"/>
  <c r="F12"/>
  <c r="G12"/>
  <c r="H12"/>
  <c r="I12"/>
  <c r="J12"/>
  <c r="K12"/>
  <c r="L12"/>
  <c r="M12"/>
  <c r="C25"/>
  <c r="E25"/>
  <c r="F25"/>
  <c r="G25"/>
  <c r="H25"/>
  <c r="I25"/>
  <c r="J25"/>
  <c r="K25"/>
  <c r="L25"/>
  <c r="M25"/>
  <c r="C19"/>
  <c r="E19"/>
  <c r="F19"/>
  <c r="G19"/>
  <c r="H19"/>
  <c r="I19"/>
  <c r="J19"/>
  <c r="K19"/>
  <c r="L19"/>
  <c r="M19"/>
  <c r="C7"/>
  <c r="E7"/>
  <c r="F7"/>
  <c r="G7"/>
  <c r="H7"/>
  <c r="I7"/>
  <c r="J7"/>
  <c r="K7"/>
  <c r="L7"/>
  <c r="M7"/>
  <c r="C30"/>
  <c r="E30"/>
  <c r="F30"/>
  <c r="G30"/>
  <c r="H30"/>
  <c r="I30"/>
  <c r="J30"/>
  <c r="K30"/>
  <c r="L30"/>
  <c r="M30"/>
  <c r="C97"/>
  <c r="E97"/>
  <c r="F97"/>
  <c r="G97"/>
  <c r="H97"/>
  <c r="I97"/>
  <c r="J97"/>
  <c r="K97"/>
  <c r="L97"/>
  <c r="M97"/>
  <c r="C32"/>
  <c r="E32"/>
  <c r="F32"/>
  <c r="G32"/>
  <c r="H32"/>
  <c r="I32"/>
  <c r="J32"/>
  <c r="K32"/>
  <c r="L32"/>
  <c r="M32"/>
  <c r="C59"/>
  <c r="E59"/>
  <c r="F59"/>
  <c r="G59"/>
  <c r="H59"/>
  <c r="I59"/>
  <c r="J59"/>
  <c r="K59"/>
  <c r="L59"/>
  <c r="M59"/>
  <c r="C116"/>
  <c r="E116"/>
  <c r="F116"/>
  <c r="G116"/>
  <c r="H116"/>
  <c r="I116"/>
  <c r="J116"/>
  <c r="K116"/>
  <c r="L116"/>
  <c r="M116"/>
  <c r="C68"/>
  <c r="E68"/>
  <c r="F68"/>
  <c r="G68"/>
  <c r="H68"/>
  <c r="I68"/>
  <c r="J68"/>
  <c r="K68"/>
  <c r="L68"/>
  <c r="M68"/>
  <c r="C118"/>
  <c r="E118"/>
  <c r="F118"/>
  <c r="G118"/>
  <c r="H118"/>
  <c r="I118"/>
  <c r="J118"/>
  <c r="K118"/>
  <c r="L118"/>
  <c r="M118"/>
  <c r="C35"/>
  <c r="E35"/>
  <c r="F35"/>
  <c r="G35"/>
  <c r="H35"/>
  <c r="I35"/>
  <c r="J35"/>
  <c r="K35"/>
  <c r="L35"/>
  <c r="M35"/>
  <c r="C50"/>
  <c r="E50"/>
  <c r="F50"/>
  <c r="G50"/>
  <c r="H50"/>
  <c r="I50"/>
  <c r="J50"/>
  <c r="K50"/>
  <c r="L50"/>
  <c r="M50"/>
  <c r="C9"/>
  <c r="E9"/>
  <c r="F9"/>
  <c r="G9"/>
  <c r="H9"/>
  <c r="I9"/>
  <c r="J9"/>
  <c r="K9"/>
  <c r="L9"/>
  <c r="M9"/>
  <c r="C73"/>
  <c r="E73"/>
  <c r="F73"/>
  <c r="G73"/>
  <c r="H73"/>
  <c r="I73"/>
  <c r="J73"/>
  <c r="K73"/>
  <c r="L73"/>
  <c r="M73"/>
  <c r="C83"/>
  <c r="E83"/>
  <c r="F83"/>
  <c r="G83"/>
  <c r="H83"/>
  <c r="I83"/>
  <c r="J83"/>
  <c r="K83"/>
  <c r="L83"/>
  <c r="M83"/>
  <c r="C102"/>
  <c r="E102"/>
  <c r="F102"/>
  <c r="G102"/>
  <c r="H102"/>
  <c r="I102"/>
  <c r="J102"/>
  <c r="K102"/>
  <c r="L102"/>
  <c r="M102"/>
  <c r="C14"/>
  <c r="E14"/>
  <c r="F14"/>
  <c r="G14"/>
  <c r="H14"/>
  <c r="I14"/>
  <c r="J14"/>
  <c r="K14"/>
  <c r="L14"/>
  <c r="M14"/>
  <c r="C96"/>
  <c r="E96"/>
  <c r="F96"/>
  <c r="G96"/>
  <c r="H96"/>
  <c r="I96"/>
  <c r="J96"/>
  <c r="K96"/>
  <c r="L96"/>
  <c r="M96"/>
  <c r="C87"/>
  <c r="E87"/>
  <c r="F87"/>
  <c r="G87"/>
  <c r="H87"/>
  <c r="I87"/>
  <c r="J87"/>
  <c r="K87"/>
  <c r="L87"/>
  <c r="M87"/>
  <c r="C5"/>
  <c r="E5"/>
  <c r="F5"/>
  <c r="G5"/>
  <c r="H5"/>
  <c r="I5"/>
  <c r="J5"/>
  <c r="K5"/>
  <c r="L5"/>
  <c r="M5"/>
  <c r="C93"/>
  <c r="E93"/>
  <c r="F93"/>
  <c r="G93"/>
  <c r="H93"/>
  <c r="I93"/>
  <c r="J93"/>
  <c r="K93"/>
  <c r="L93"/>
  <c r="M93"/>
  <c r="C6"/>
  <c r="E6"/>
  <c r="F6"/>
  <c r="G6"/>
  <c r="H6"/>
  <c r="I6"/>
  <c r="J6"/>
  <c r="K6"/>
  <c r="L6"/>
  <c r="M6"/>
  <c r="C104"/>
  <c r="E104"/>
  <c r="F104"/>
  <c r="G104"/>
  <c r="H104"/>
  <c r="I104"/>
  <c r="J104"/>
  <c r="K104"/>
  <c r="L104"/>
  <c r="M104"/>
  <c r="C45"/>
  <c r="E45"/>
  <c r="F45"/>
  <c r="G45"/>
  <c r="H45"/>
  <c r="I45"/>
  <c r="J45"/>
  <c r="K45"/>
  <c r="L45"/>
  <c r="M45"/>
  <c r="C111"/>
  <c r="E111"/>
  <c r="F111"/>
  <c r="G111"/>
  <c r="H111"/>
  <c r="I111"/>
  <c r="J111"/>
  <c r="K111"/>
  <c r="L111"/>
  <c r="M111"/>
  <c r="C28"/>
  <c r="E28"/>
  <c r="F28"/>
  <c r="G28"/>
  <c r="H28"/>
  <c r="I28"/>
  <c r="J28"/>
  <c r="K28"/>
  <c r="L28"/>
  <c r="M28"/>
  <c r="C106"/>
  <c r="E106"/>
  <c r="F106"/>
  <c r="G106"/>
  <c r="H106"/>
  <c r="I106"/>
  <c r="J106"/>
  <c r="K106"/>
  <c r="L106"/>
  <c r="M106"/>
  <c r="C95"/>
  <c r="E95"/>
  <c r="F95"/>
  <c r="G95"/>
  <c r="H95"/>
  <c r="I95"/>
  <c r="J95"/>
  <c r="K95"/>
  <c r="L95"/>
  <c r="M95"/>
  <c r="C86"/>
  <c r="E86"/>
  <c r="F86"/>
  <c r="G86"/>
  <c r="H86"/>
  <c r="I86"/>
  <c r="J86"/>
  <c r="K86"/>
  <c r="L86"/>
  <c r="M86"/>
  <c r="C84"/>
  <c r="E84"/>
  <c r="F84"/>
  <c r="G84"/>
  <c r="H84"/>
  <c r="I84"/>
  <c r="J84"/>
  <c r="K84"/>
  <c r="L84"/>
  <c r="M84"/>
  <c r="C11"/>
  <c r="E11"/>
  <c r="F11"/>
  <c r="G11"/>
  <c r="H11"/>
  <c r="I11"/>
  <c r="J11"/>
  <c r="K11"/>
  <c r="L11"/>
  <c r="M11"/>
  <c r="C110"/>
  <c r="E110"/>
  <c r="F110"/>
  <c r="G110"/>
  <c r="H110"/>
  <c r="I110"/>
  <c r="J110"/>
  <c r="K110"/>
  <c r="L110"/>
  <c r="M110"/>
  <c r="C75"/>
  <c r="E75"/>
  <c r="F75"/>
  <c r="G75"/>
  <c r="H75"/>
  <c r="I75"/>
  <c r="J75"/>
  <c r="K75"/>
  <c r="L75"/>
  <c r="M75"/>
  <c r="C57"/>
  <c r="E57"/>
  <c r="F57"/>
  <c r="G57"/>
  <c r="H57"/>
  <c r="I57"/>
  <c r="J57"/>
  <c r="K57"/>
  <c r="L57"/>
  <c r="M57"/>
  <c r="C69"/>
  <c r="E69"/>
  <c r="F69"/>
  <c r="G69"/>
  <c r="H69"/>
  <c r="I69"/>
  <c r="J69"/>
  <c r="K69"/>
  <c r="L69"/>
  <c r="M69"/>
  <c r="C41"/>
  <c r="E41"/>
  <c r="F41"/>
  <c r="G41"/>
  <c r="H41"/>
  <c r="I41"/>
  <c r="J41"/>
  <c r="K41"/>
  <c r="L41"/>
  <c r="M41"/>
  <c r="C60"/>
  <c r="E60"/>
  <c r="F60"/>
  <c r="G60"/>
  <c r="H60"/>
  <c r="I60"/>
  <c r="J60"/>
  <c r="K60"/>
  <c r="L60"/>
  <c r="M60"/>
  <c r="C120"/>
  <c r="E120"/>
  <c r="F120"/>
  <c r="G120"/>
  <c r="H120"/>
  <c r="I120"/>
  <c r="J120"/>
  <c r="K120"/>
  <c r="L120"/>
  <c r="M120"/>
  <c r="C115"/>
  <c r="E115"/>
  <c r="F115"/>
  <c r="G115"/>
  <c r="H115"/>
  <c r="I115"/>
  <c r="J115"/>
  <c r="K115"/>
  <c r="L115"/>
  <c r="M115"/>
  <c r="C29"/>
  <c r="E29"/>
  <c r="F29"/>
  <c r="G29"/>
  <c r="H29"/>
  <c r="I29"/>
  <c r="J29"/>
  <c r="K29"/>
  <c r="L29"/>
  <c r="M29"/>
  <c r="C26"/>
  <c r="E26"/>
  <c r="F26"/>
  <c r="G26"/>
  <c r="H26"/>
  <c r="I26"/>
  <c r="J26"/>
  <c r="K26"/>
  <c r="L26"/>
  <c r="M26"/>
  <c r="C51"/>
  <c r="E51"/>
  <c r="F51"/>
  <c r="G51"/>
  <c r="H51"/>
  <c r="I51"/>
  <c r="J51"/>
  <c r="K51"/>
  <c r="L51"/>
  <c r="M51"/>
  <c r="C99"/>
  <c r="E99"/>
  <c r="F99"/>
  <c r="G99"/>
  <c r="H99"/>
  <c r="I99"/>
  <c r="J99"/>
  <c r="K99"/>
  <c r="L99"/>
  <c r="M99"/>
  <c r="C37"/>
  <c r="L45" i="19"/>
  <c r="L66"/>
  <c r="L69"/>
  <c r="L72"/>
  <c r="L25"/>
  <c r="L62"/>
  <c r="L42"/>
  <c r="L24"/>
  <c r="L20"/>
  <c r="L112"/>
  <c r="L106"/>
  <c r="L34"/>
  <c r="L117"/>
  <c r="L41"/>
  <c r="L63"/>
  <c r="L27"/>
  <c r="L86"/>
  <c r="L5"/>
  <c r="L16"/>
  <c r="L80"/>
  <c r="L30"/>
  <c r="L92"/>
  <c r="L31"/>
  <c r="L64"/>
  <c r="L51"/>
  <c r="L120"/>
  <c r="L109"/>
  <c r="L70"/>
  <c r="L56"/>
  <c r="L47"/>
  <c r="L40"/>
  <c r="L28"/>
  <c r="L58"/>
  <c r="L11"/>
  <c r="L76"/>
  <c r="L29"/>
  <c r="L96"/>
  <c r="L49"/>
  <c r="L43"/>
  <c r="L46"/>
  <c r="L94"/>
  <c r="L52"/>
  <c r="L79"/>
  <c r="L119"/>
  <c r="L33"/>
  <c r="L104"/>
  <c r="L84"/>
  <c r="L118"/>
  <c r="L26"/>
  <c r="L100"/>
  <c r="L113"/>
  <c r="L91"/>
  <c r="L90"/>
  <c r="L88"/>
  <c r="L44"/>
  <c r="L32"/>
  <c r="L60"/>
  <c r="L23"/>
  <c r="L93"/>
  <c r="L53"/>
  <c r="L39"/>
  <c r="L14"/>
  <c r="L110"/>
  <c r="L75"/>
  <c r="L55"/>
  <c r="L15"/>
  <c r="L101"/>
  <c r="L10"/>
  <c r="L111"/>
  <c r="L82"/>
  <c r="L87"/>
  <c r="L107"/>
  <c r="L99"/>
  <c r="L19"/>
  <c r="L8"/>
  <c r="L22"/>
  <c r="L68"/>
  <c r="L6"/>
  <c r="L103"/>
  <c r="L59"/>
  <c r="L21"/>
  <c r="L35"/>
  <c r="L48"/>
  <c r="L85"/>
  <c r="L114"/>
  <c r="L61"/>
  <c r="L102"/>
  <c r="L71"/>
  <c r="L67"/>
  <c r="L7"/>
  <c r="L57"/>
  <c r="L54"/>
  <c r="L97"/>
  <c r="L13"/>
  <c r="L95"/>
  <c r="L74"/>
  <c r="L38"/>
  <c r="L108"/>
  <c r="L9"/>
  <c r="L36"/>
  <c r="L3"/>
  <c r="L18"/>
  <c r="L98"/>
  <c r="L116"/>
  <c r="L4"/>
  <c r="L105"/>
  <c r="L78"/>
  <c r="L81"/>
  <c r="L2"/>
  <c r="L89"/>
  <c r="L50"/>
  <c r="L37"/>
  <c r="L115"/>
  <c r="L83"/>
  <c r="L65"/>
  <c r="L17"/>
  <c r="L12"/>
  <c r="L77"/>
  <c r="L73"/>
  <c r="J37" i="20"/>
  <c r="O18" l="1"/>
  <c r="N40"/>
  <c r="O55"/>
  <c r="O74"/>
  <c r="O66"/>
  <c r="N70"/>
  <c r="N44"/>
  <c r="O27"/>
  <c r="N15"/>
  <c r="N24"/>
  <c r="O21"/>
  <c r="N108"/>
  <c r="O113"/>
  <c r="N42"/>
  <c r="O77"/>
  <c r="O94"/>
  <c r="O71"/>
  <c r="O100"/>
  <c r="O56"/>
  <c r="O82"/>
  <c r="O114"/>
  <c r="O109"/>
  <c r="O117"/>
  <c r="O62"/>
  <c r="O10"/>
  <c r="O17"/>
  <c r="O3"/>
  <c r="O112"/>
  <c r="O92"/>
  <c r="N36"/>
  <c r="N48"/>
  <c r="N80"/>
  <c r="N107"/>
  <c r="N53"/>
  <c r="N33"/>
  <c r="N81"/>
  <c r="N46"/>
  <c r="N23"/>
  <c r="N49"/>
  <c r="N89"/>
  <c r="N76"/>
  <c r="N47"/>
  <c r="N31"/>
  <c r="N43"/>
  <c r="O118"/>
  <c r="O73"/>
  <c r="O96"/>
  <c r="O16"/>
  <c r="O8"/>
  <c r="O58"/>
  <c r="O72"/>
  <c r="O63"/>
  <c r="O88"/>
  <c r="O5"/>
  <c r="O102"/>
  <c r="O116"/>
  <c r="O32"/>
  <c r="O30"/>
  <c r="O19"/>
  <c r="O12"/>
  <c r="O64"/>
  <c r="O103"/>
  <c r="N91"/>
  <c r="N67"/>
  <c r="N65"/>
  <c r="N85"/>
  <c r="N2"/>
  <c r="N93"/>
  <c r="N87"/>
  <c r="N14"/>
  <c r="N83"/>
  <c r="N9"/>
  <c r="N35"/>
  <c r="N68"/>
  <c r="N59"/>
  <c r="N97"/>
  <c r="N7"/>
  <c r="N25"/>
  <c r="N4"/>
  <c r="N101"/>
  <c r="N22"/>
  <c r="N119"/>
  <c r="N38"/>
  <c r="N98"/>
  <c r="N39"/>
  <c r="N13"/>
  <c r="N34"/>
  <c r="O20"/>
  <c r="O105"/>
  <c r="O90"/>
  <c r="O61"/>
  <c r="N79"/>
  <c r="O50"/>
  <c r="O52"/>
  <c r="O54"/>
  <c r="O79"/>
  <c r="N51"/>
  <c r="N29"/>
  <c r="N120"/>
  <c r="N57"/>
  <c r="N45"/>
  <c r="N6"/>
  <c r="N78"/>
  <c r="N41"/>
  <c r="N110"/>
  <c r="N84"/>
  <c r="N95"/>
  <c r="N28"/>
  <c r="O93"/>
  <c r="O34"/>
  <c r="N60"/>
  <c r="N69"/>
  <c r="N75"/>
  <c r="N86"/>
  <c r="N106"/>
  <c r="N104"/>
  <c r="O14"/>
  <c r="O9"/>
  <c r="O35"/>
  <c r="O59"/>
  <c r="O7"/>
  <c r="O4"/>
  <c r="O119"/>
  <c r="O38"/>
  <c r="O39"/>
  <c r="O78"/>
  <c r="O108"/>
  <c r="O42"/>
  <c r="O43"/>
  <c r="O36"/>
  <c r="O48"/>
  <c r="O80"/>
  <c r="O107"/>
  <c r="O53"/>
  <c r="O33"/>
  <c r="O81"/>
  <c r="O46"/>
  <c r="O23"/>
  <c r="O49"/>
  <c r="O89"/>
  <c r="O76"/>
  <c r="O47"/>
  <c r="O31"/>
  <c r="O70"/>
  <c r="O15"/>
  <c r="O40"/>
  <c r="O44"/>
  <c r="O24"/>
  <c r="O91"/>
  <c r="O67"/>
  <c r="O65"/>
  <c r="O85"/>
  <c r="O2"/>
  <c r="N99"/>
  <c r="N26"/>
  <c r="N115"/>
  <c r="N11"/>
  <c r="N111"/>
  <c r="O87"/>
  <c r="O83"/>
  <c r="O68"/>
  <c r="O97"/>
  <c r="O25"/>
  <c r="O101"/>
  <c r="O22"/>
  <c r="O98"/>
  <c r="O13"/>
  <c r="O99"/>
  <c r="O51"/>
  <c r="O26"/>
  <c r="O29"/>
  <c r="O115"/>
  <c r="O120"/>
  <c r="O60"/>
  <c r="O41"/>
  <c r="O69"/>
  <c r="O57"/>
  <c r="O75"/>
  <c r="O110"/>
  <c r="O11"/>
  <c r="O84"/>
  <c r="O86"/>
  <c r="O95"/>
  <c r="O106"/>
  <c r="O28"/>
  <c r="O111"/>
  <c r="O45"/>
  <c r="O104"/>
  <c r="O6"/>
  <c r="N5"/>
  <c r="N96"/>
  <c r="N102"/>
  <c r="N73"/>
  <c r="N50"/>
  <c r="N118"/>
  <c r="N116"/>
  <c r="N32"/>
  <c r="N30"/>
  <c r="N19"/>
  <c r="N12"/>
  <c r="N8"/>
  <c r="N58"/>
  <c r="N64"/>
  <c r="N72"/>
  <c r="N103"/>
  <c r="N63"/>
  <c r="N52"/>
  <c r="N88"/>
  <c r="N54"/>
  <c r="N21"/>
  <c r="N113"/>
  <c r="N77"/>
  <c r="N94"/>
  <c r="N71"/>
  <c r="N100"/>
  <c r="N56"/>
  <c r="N82"/>
  <c r="N114"/>
  <c r="N109"/>
  <c r="N117"/>
  <c r="N62"/>
  <c r="N10"/>
  <c r="N17"/>
  <c r="N3"/>
  <c r="N112"/>
  <c r="N92"/>
  <c r="N66"/>
  <c r="N55"/>
  <c r="N27"/>
  <c r="N18"/>
  <c r="N74"/>
  <c r="N16"/>
  <c r="N20"/>
  <c r="N105"/>
  <c r="N90"/>
  <c r="N61"/>
  <c r="M37"/>
  <c r="L37"/>
  <c r="K37"/>
  <c r="I37"/>
  <c r="H37"/>
  <c r="G37"/>
  <c r="F37"/>
  <c r="E37"/>
  <c r="O37" l="1"/>
  <c r="N37"/>
</calcChain>
</file>

<file path=xl/connections.xml><?xml version="1.0" encoding="utf-8"?>
<connections xmlns="http://schemas.openxmlformats.org/spreadsheetml/2006/main">
  <connection id="1" name="Connection" type="4" refreshedVersion="3" background="1" saveData="1">
    <webPr sourceData="1" parsePre="1" consecutive="1" xl2000="1" url="http://web1.ncaa.org/mfb/natlRank.jsp?year=2008&amp;div=IA&amp;rpt=IA_teamdefpasseff&amp;site=org" htmlTables="1">
      <tables count="1">
        <x v="4"/>
      </tables>
    </webPr>
  </connection>
  <connection id="2" name="Connection1" type="4" refreshedVersion="3" background="1" saveData="1">
    <webPr sourceData="1" parsePre="1" consecutive="1" xl2000="1" url="http://web1.ncaa.org/mfb/natlRank.jsp?year=2008&amp;rpt=IA_teamrushdef&amp;site=org" htmlTables="1">
      <tables count="1">
        <x v="4"/>
      </tables>
    </webPr>
  </connection>
  <connection id="3" name="Connection16" type="4" refreshedVersion="3" background="1" saveData="1">
    <webPr sourceData="1" parsePre="1" consecutive="1" xl2000="1" url="http://sports.espn.go.com/ncf/rankingsindex" htmlTables="1"/>
  </connection>
  <connection id="4" name="Connection2" type="4" refreshedVersion="3" background="1" saveData="1">
    <webPr sourceData="1" parsePre="1" consecutive="1" xl2000="1" url="http://web1.ncaa.org/mfb/natlRank.jsp?year=2008&amp;rpt=IA_team3down&amp;site=org" htmlTables="1">
      <tables count="1">
        <x v="4"/>
      </tables>
    </webPr>
  </connection>
  <connection id="5" name="Connection3" type="4" refreshedVersion="3" background="1" saveData="1">
    <webPr sourceData="1" parsePre="1" consecutive="1" xl2000="1" url="http://web1.ncaa.org/mfb/natlRank.jsp?year=2008&amp;rpt=IA_teamtotdef&amp;site=org" htmlTables="1">
      <tables count="1">
        <x v="4"/>
      </tables>
    </webPr>
  </connection>
  <connection id="6" name="Connection4" type="4" refreshedVersion="3" background="1" saveData="1">
    <webPr sourceData="1" parsePre="1" consecutive="1" xl2000="1" url="http://web1.ncaa.org/mfb/natlRank.jsp?year=2008&amp;div=IA&amp;rpt=IA_teampasseff&amp;site=org" htmlTables="1">
      <tables count="1">
        <x v="4"/>
      </tables>
    </webPr>
  </connection>
  <connection id="7" name="Connection5" type="4" refreshedVersion="3" background="1" saveData="1">
    <webPr sourceData="1" parsePre="1" consecutive="1" xl2000="1" url="http://web1.ncaa.org/mfb/natlRank.jsp?year=2008&amp;rpt=IA_teamscordef&amp;site=org" htmlTables="1">
      <tables count="1">
        <x v="4"/>
      </tables>
    </webPr>
  </connection>
  <connection id="8" name="Connection6" type="4" refreshedVersion="3" background="1" saveData="1">
    <webPr sourceData="1" parsePre="1" consecutive="1" xl2000="1" url="http://web1.ncaa.org/mfb/natlRank.jsp?year=2008&amp;rpt=IA_teamtotoff&amp;site=org" htmlTables="1">
      <tables count="1">
        <x v="4"/>
      </tables>
    </webPr>
  </connection>
  <connection id="9" name="Connection7" type="4" refreshedVersion="3" background="1" saveData="1">
    <webPr sourceData="1" parsePre="1" consecutive="1" xl2000="1" url="http://web1.ncaa.org/mfb/natlRank.jsp?year=2008&amp;rpt=IA_team3downdef&amp;site=org" htmlTables="1">
      <tables count="1">
        <x v="4"/>
      </tables>
    </webPr>
  </connection>
  <connection id="10" name="Connection8" type="4" refreshedVersion="3" background="1" saveData="1">
    <webPr sourceData="1" parsePre="1" consecutive="1" xl2000="1" url="http://web1.ncaa.org/mfb/natlRank.jsp?year=2008&amp;rpt=IA_teamtotoff&amp;site=org" htmlTables="1">
      <tables count="1">
        <x v="4"/>
      </tables>
    </webPr>
  </connection>
</connections>
</file>

<file path=xl/sharedStrings.xml><?xml version="1.0" encoding="utf-8"?>
<sst xmlns="http://schemas.openxmlformats.org/spreadsheetml/2006/main" count="2040" uniqueCount="385">
  <si>
    <t>average</t>
  </si>
  <si>
    <t>Importance</t>
  </si>
  <si>
    <t>Rush defense</t>
  </si>
  <si>
    <t>Pass efficiency defense</t>
  </si>
  <si>
    <t>3rd down offense</t>
  </si>
  <si>
    <t>total defense</t>
  </si>
  <si>
    <t>pass efficiency offense</t>
  </si>
  <si>
    <t>experience</t>
  </si>
  <si>
    <t>offensive points per game</t>
  </si>
  <si>
    <t>total offense</t>
  </si>
  <si>
    <t>turnover margin</t>
  </si>
  <si>
    <t>3rd down defense</t>
  </si>
  <si>
    <t>pass defense</t>
  </si>
  <si>
    <t>defensive points per game</t>
  </si>
  <si>
    <t>rush offense</t>
  </si>
  <si>
    <t>time of possession</t>
  </si>
  <si>
    <t>pass offense</t>
  </si>
  <si>
    <t>penalty yards</t>
  </si>
  <si>
    <t>offensive yards per game iiiiiii (same as SMQ's total offense?)</t>
  </si>
  <si>
    <t>offensive points per game iiiiiiii (not in SMQ's list)</t>
  </si>
  <si>
    <t>defensive points per game iiii (not in SMQ's list)</t>
  </si>
  <si>
    <t>returning starters iiiiiii (not in SMQ's list)</t>
  </si>
  <si>
    <t>experience rating i</t>
  </si>
  <si>
    <t>power ratings i</t>
  </si>
  <si>
    <t>thought process: PS's YPG is basically the same as SMQ's total offense, so I scratched it.</t>
  </si>
  <si>
    <t>PS's OPPG was mentioned more often than his YPG, so I put it higher than SMQ's TO.</t>
  </si>
  <si>
    <t>PS's DPPG was mentioned not as often as OPPG, so dropped it lower. Arbitrarily.</t>
  </si>
  <si>
    <t>PS's experience rating is about as important as his OPPG, so it's next to it.</t>
  </si>
  <si>
    <t>Because PS's experience rating is complicated we can either simplify using available stats or wait for him to publish it and input it once.</t>
  </si>
  <si>
    <t>To break ties, I chose consistency over a single better year counteracted by a single worse year, then most recent over least recent</t>
  </si>
  <si>
    <t>Ranking the teams:</t>
  </si>
  <si>
    <t>Resume is the best method, but it's better the later into the year you go and worse the earlier you try to use it.</t>
  </si>
  <si>
    <t>So, on the fly subjectivity (as opposed to subjectivity built into a system and therefore fixed in time) should be used more earlier and less later</t>
  </si>
  <si>
    <t>So what are the factors to consider for resume and what are the subjectivity factors?</t>
  </si>
  <si>
    <t>Win/loss records</t>
  </si>
  <si>
    <t>To break ties, a head to head winner ranks higher, then those 16 factors</t>
  </si>
  <si>
    <t>There are 16 polls (14 weeks of games, the preseason, and the post-season). Week one gets 16 human interventions</t>
  </si>
  <si>
    <t>So what is the data we need to grab?</t>
  </si>
  <si>
    <t>Team name</t>
  </si>
  <si>
    <t>won/loss record</t>
  </si>
  <si>
    <t>(how do we auto-catch to prevent head-to-head anomalies?)</t>
  </si>
  <si>
    <t>http://web1.ncaa.org/d1mfb/natlRank.jsp?year=2007&amp;div=4&amp;rpt=IA_teamdefpasseff&amp;site=org</t>
  </si>
  <si>
    <t>http://web1.ncaa.org/d1mfb/natlRank.jsp?year=2007&amp;div=4&amp;rpt=IA_teamrushdef&amp;site=org</t>
  </si>
  <si>
    <t>http://web1.ncaa.org/d1mfb/natlRank.jsp?year=2007&amp;div=4&amp;rpt=IA_team3down&amp;site=org</t>
  </si>
  <si>
    <t>http://web1.ncaa.org/d1mfb/natlRank.jsp?year=2007&amp;div=4&amp;rpt=IA_teamtotdef&amp;site=org</t>
  </si>
  <si>
    <t>http://web1.ncaa.org/d1mfb/natlRank.jsp?year=2007&amp;div=4&amp;rpt=IA_teampasseff&amp;site=org</t>
  </si>
  <si>
    <t>http://web1.ncaa.org/d1mfb/natlRank.jsp?year=2007&amp;div=4&amp;rpt=IA_teamscoroff&amp;site=org</t>
  </si>
  <si>
    <t>http://web1.ncaa.org/d1mfb/natlRank.jsp?year=2007&amp;div=4&amp;rpt=IA_teamtotoff&amp;site=org</t>
  </si>
  <si>
    <t>http://web1.ncaa.org/d1mfb/natlRank.jsp?year=2007&amp;div=4&amp;rpt=IA_team3downdef&amp;site=org</t>
  </si>
  <si>
    <t>http://web1.ncaa.org/d1mfb/natlRank.jsp?year=2007&amp;div=4&amp;rpt=IA_teamturnovermrgn&amp;site=org</t>
  </si>
  <si>
    <t>http://web1.ncaa.org/d1mfb/natlRank.jsp?year=2007&amp;div=4&amp;rpt=IA_teampassdef&amp;site=org</t>
  </si>
  <si>
    <t>http://web1.ncaa.org/d1mfb/natlRank.jsp?year=2007&amp;div=4&amp;rpt=IA_teamscordef&amp;site=org</t>
  </si>
  <si>
    <t>http://web1.ncaa.org/d1mfb/natlRank.jsp?year=2007&amp;div=4&amp;rpt=IA_teamrush&amp;site=org</t>
  </si>
  <si>
    <t>http://web1.ncaa.org/d1mfb/natlRank.jsp?year=2007&amp;div=4&amp;rpt=IA_teamtop&amp;site=org</t>
  </si>
  <si>
    <t>http://web1.ncaa.org/d1mfb/natlRank.jsp?year=2007&amp;div=4&amp;rpt=IA_teampass&amp;site=org</t>
  </si>
  <si>
    <t>http://web1.ncaa.org/d1mfb/natlRank.jsp?year=2007&amp;div=4&amp;rpt=IA_teamyardspenalized&amp;site=org</t>
  </si>
  <si>
    <t>Rank</t>
  </si>
  <si>
    <t>Name</t>
  </si>
  <si>
    <t>Games</t>
  </si>
  <si>
    <t>Patt</t>
  </si>
  <si>
    <t>Pcomp</t>
  </si>
  <si>
    <t>Papct</t>
  </si>
  <si>
    <t>Int</t>
  </si>
  <si>
    <t>Intpct</t>
  </si>
  <si>
    <t>Yds</t>
  </si>
  <si>
    <t>Ydsatt</t>
  </si>
  <si>
    <t>TDs</t>
  </si>
  <si>
    <t>TD Pct</t>
  </si>
  <si>
    <t>Rating</t>
  </si>
  <si>
    <t>Wins</t>
  </si>
  <si>
    <t>Losses</t>
  </si>
  <si>
    <t>Ties</t>
  </si>
  <si>
    <t>Utah</t>
  </si>
  <si>
    <t>Arkansas</t>
  </si>
  <si>
    <t>LSU</t>
  </si>
  <si>
    <t>Ohio St.</t>
  </si>
  <si>
    <t>Virginia Tech</t>
  </si>
  <si>
    <t>Southern California</t>
  </si>
  <si>
    <t>Auburn</t>
  </si>
  <si>
    <t>South Fla.</t>
  </si>
  <si>
    <t>Kansas</t>
  </si>
  <si>
    <t>Connecticut</t>
  </si>
  <si>
    <t>TCU</t>
  </si>
  <si>
    <t>South Carolina</t>
  </si>
  <si>
    <t>Clemson</t>
  </si>
  <si>
    <t>Wake Forest</t>
  </si>
  <si>
    <t>Arizona St.</t>
  </si>
  <si>
    <t>Michigan</t>
  </si>
  <si>
    <t>BYU</t>
  </si>
  <si>
    <t>Troy</t>
  </si>
  <si>
    <t>Mississippi St.</t>
  </si>
  <si>
    <t>Hawaii</t>
  </si>
  <si>
    <t>Boston College</t>
  </si>
  <si>
    <t>Boise St.</t>
  </si>
  <si>
    <t>North Carolina St.</t>
  </si>
  <si>
    <t>Pittsburgh</t>
  </si>
  <si>
    <t>UCF</t>
  </si>
  <si>
    <t>West Virginia</t>
  </si>
  <si>
    <t>New Mexico</t>
  </si>
  <si>
    <t>Oregon</t>
  </si>
  <si>
    <t>Arizona</t>
  </si>
  <si>
    <t>Cincinnati</t>
  </si>
  <si>
    <t>Iowa</t>
  </si>
  <si>
    <t>Georgia</t>
  </si>
  <si>
    <t>Oregon St.</t>
  </si>
  <si>
    <t>Alabama</t>
  </si>
  <si>
    <t>Texas Tech</t>
  </si>
  <si>
    <t>Penn St.</t>
  </si>
  <si>
    <t>Vanderbilt</t>
  </si>
  <si>
    <t>Oklahoma</t>
  </si>
  <si>
    <t>Maryland</t>
  </si>
  <si>
    <t>Missouri</t>
  </si>
  <si>
    <t>Western Mich.</t>
  </si>
  <si>
    <t>Virginia</t>
  </si>
  <si>
    <t>Ohio</t>
  </si>
  <si>
    <t>California</t>
  </si>
  <si>
    <t>Temple</t>
  </si>
  <si>
    <t>Illinois</t>
  </si>
  <si>
    <t>Middle Tenn. St.</t>
  </si>
  <si>
    <t>Wisconsin</t>
  </si>
  <si>
    <t>Air Force</t>
  </si>
  <si>
    <t>Miami (Ohio)</t>
  </si>
  <si>
    <t>Georgia Tech</t>
  </si>
  <si>
    <t>Southern Miss.</t>
  </si>
  <si>
    <t>Indiana</t>
  </si>
  <si>
    <t>Wyoming</t>
  </si>
  <si>
    <t>Miami (Fla.)</t>
  </si>
  <si>
    <t>Michigan St.</t>
  </si>
  <si>
    <t>Fla. Atlantic</t>
  </si>
  <si>
    <t>UNLV</t>
  </si>
  <si>
    <t>San Jose St.</t>
  </si>
  <si>
    <t>La.-Monroe</t>
  </si>
  <si>
    <t>Arkansas St.</t>
  </si>
  <si>
    <t>Texas</t>
  </si>
  <si>
    <t>Florida</t>
  </si>
  <si>
    <t>Eastern Mich.</t>
  </si>
  <si>
    <t>North Carolina</t>
  </si>
  <si>
    <t>Nebraska</t>
  </si>
  <si>
    <t>Mississippi</t>
  </si>
  <si>
    <t>Akron</t>
  </si>
  <si>
    <t>Houston</t>
  </si>
  <si>
    <t>Louisiana Tech</t>
  </si>
  <si>
    <t>Northern Ill.</t>
  </si>
  <si>
    <t>Washington St.</t>
  </si>
  <si>
    <t>Buffalo</t>
  </si>
  <si>
    <t>UAB</t>
  </si>
  <si>
    <t>Stanford</t>
  </si>
  <si>
    <t>East Caro.</t>
  </si>
  <si>
    <t>Nevada</t>
  </si>
  <si>
    <t>Army</t>
  </si>
  <si>
    <t>Kansas St.</t>
  </si>
  <si>
    <t>Ball St.</t>
  </si>
  <si>
    <t>Texas A&amp;M</t>
  </si>
  <si>
    <t>Bowling Green</t>
  </si>
  <si>
    <t>Tulsa</t>
  </si>
  <si>
    <t>UTEP</t>
  </si>
  <si>
    <t>Memphis</t>
  </si>
  <si>
    <t>Florida Int'l</t>
  </si>
  <si>
    <t>Northwestern</t>
  </si>
  <si>
    <t>Baylor</t>
  </si>
  <si>
    <t>Washington</t>
  </si>
  <si>
    <t>Duke</t>
  </si>
  <si>
    <t>La.-Lafayette</t>
  </si>
  <si>
    <t>Oklahoma St.</t>
  </si>
  <si>
    <t>San Diego St.</t>
  </si>
  <si>
    <t>North Texas</t>
  </si>
  <si>
    <t>Central Mich.</t>
  </si>
  <si>
    <t>Utah St.</t>
  </si>
  <si>
    <t>Kent St.</t>
  </si>
  <si>
    <t>Syracuse</t>
  </si>
  <si>
    <t>Marshall</t>
  </si>
  <si>
    <t>Iowa St.</t>
  </si>
  <si>
    <t>Minnesota</t>
  </si>
  <si>
    <t>Rice</t>
  </si>
  <si>
    <t>Idaho</t>
  </si>
  <si>
    <t>Navy</t>
  </si>
  <si>
    <t>Carries</t>
  </si>
  <si>
    <t>Net</t>
  </si>
  <si>
    <t>Avg</t>
  </si>
  <si>
    <t>Ydspgm</t>
  </si>
  <si>
    <t>3rd-down Attempts</t>
  </si>
  <si>
    <t>3rd-down Conversions</t>
  </si>
  <si>
    <t>Pct</t>
  </si>
  <si>
    <t>Plays</t>
  </si>
  <si>
    <t>Points</t>
  </si>
  <si>
    <t>Kxp</t>
  </si>
  <si>
    <t>Oxp</t>
  </si>
  <si>
    <t>Dkxp</t>
  </si>
  <si>
    <t>Doxp</t>
  </si>
  <si>
    <t>FG</t>
  </si>
  <si>
    <t>Sf</t>
  </si>
  <si>
    <t>PED</t>
  </si>
  <si>
    <t>RD</t>
  </si>
  <si>
    <t>3DO</t>
  </si>
  <si>
    <t>TD</t>
  </si>
  <si>
    <t>PEO</t>
  </si>
  <si>
    <t>Exp</t>
  </si>
  <si>
    <t>OPPG</t>
  </si>
  <si>
    <t>TO</t>
  </si>
  <si>
    <t>3DD</t>
  </si>
  <si>
    <t>Team</t>
  </si>
  <si>
    <t>EXP</t>
  </si>
  <si>
    <t>AP Top 25</t>
  </si>
  <si>
    <t>Others Receiving Votes</t>
  </si>
  <si>
    <t>Dropped From Rankings</t>
  </si>
  <si>
    <t>Complete Rankings</t>
  </si>
  <si>
    <t>USA Today Poll</t>
  </si>
  <si>
    <t>10. Texas 10-3 924</t>
  </si>
  <si>
    <t>11. Boston College 11-3 898</t>
  </si>
  <si>
    <t>12. Tennessee 10-4 826</t>
  </si>
  <si>
    <t>13. Arizona State 10-3 635</t>
  </si>
  <si>
    <t>14. Auburn 9-4 624</t>
  </si>
  <si>
    <t>14. Brigham Young 11-2 624</t>
  </si>
  <si>
    <t>16. Florida 9-4 567</t>
  </si>
  <si>
    <t>17. Hawaii 12-1 427</t>
  </si>
  <si>
    <t>18. Illinois 9-4 416</t>
  </si>
  <si>
    <t>19. Michigan 9-4 413</t>
  </si>
  <si>
    <t>20. Cincinnati 10-3 376</t>
  </si>
  <si>
    <t>21. Wisconsin 9-4 333</t>
  </si>
  <si>
    <t>22. Clemson 9-4 319</t>
  </si>
  <si>
    <t>23. Texas Tech 9-4 242</t>
  </si>
  <si>
    <t>24. Oregon 9-4 192</t>
  </si>
  <si>
    <t>25. Penn State 9-4 127</t>
  </si>
  <si>
    <t>Oregon State 108, Virginia 71, Wake Forest 53, Boise State 33, Fresno State 11, Kentucky 11, California 8, Connecticut 8, Mississippi State 7, South Florida 6, Tulsa 5, UCF 4, Utah 2, Arkansas 1.</t>
  </si>
  <si>
    <t>Virginia 20, Boise State 22, Arkansas 24, South Florida 25.</t>
  </si>
  <si>
    <t xml:space="preserve"> 1. LSU (60) 12-2 1,500</t>
  </si>
  <si>
    <t xml:space="preserve"> 2. USC 11-2 1,380</t>
  </si>
  <si>
    <t xml:space="preserve"> 3. Georgia 11-2 1,370</t>
  </si>
  <si>
    <t xml:space="preserve"> 4. Ohio State 11-2 1,287</t>
  </si>
  <si>
    <t xml:space="preserve"> 5. Missouri 12-2 1,241</t>
  </si>
  <si>
    <t xml:space="preserve"> 6. West Virginia 11-2 1,239</t>
  </si>
  <si>
    <t xml:space="preserve"> 7. Kansas 12-1 1,217</t>
  </si>
  <si>
    <t xml:space="preserve"> 8. Oklahoma 11-3 1,016</t>
  </si>
  <si>
    <t xml:space="preserve"> 9. Virginia Tech 11-3 979</t>
  </si>
  <si>
    <t>WL</t>
  </si>
  <si>
    <t>SOS</t>
  </si>
  <si>
    <t>SMU</t>
  </si>
  <si>
    <t>AVG R</t>
  </si>
  <si>
    <t>W AVG</t>
  </si>
  <si>
    <t>ESPNU Allstate Standings (Fan poll)</t>
  </si>
  <si>
    <t>Florida St.</t>
  </si>
  <si>
    <t>Fresno St.</t>
  </si>
  <si>
    <t>Purdue</t>
  </si>
  <si>
    <t>East Carolina</t>
  </si>
  <si>
    <t>Rutgers</t>
  </si>
  <si>
    <t>Tennessee</t>
  </si>
  <si>
    <t>Colorado</t>
  </si>
  <si>
    <t>Notre Dame</t>
  </si>
  <si>
    <t>Colorado St.</t>
  </si>
  <si>
    <t>Louisville</t>
  </si>
  <si>
    <t>Kentucky</t>
  </si>
  <si>
    <t>Tulane</t>
  </si>
  <si>
    <t>UCLA</t>
  </si>
  <si>
    <t>Toledo</t>
  </si>
  <si>
    <t>Ptspgm</t>
  </si>
  <si>
    <t>PS Experience Rating</t>
  </si>
  <si>
    <t>Southern Methodist</t>
  </si>
  <si>
    <t>New Mexico St.</t>
  </si>
  <si>
    <t>Losing percentage</t>
  </si>
  <si>
    <t>Conference</t>
  </si>
  <si>
    <t>ACC</t>
  </si>
  <si>
    <t>Big 12</t>
  </si>
  <si>
    <t>Big East</t>
  </si>
  <si>
    <t>Big Ten</t>
  </si>
  <si>
    <t>Conference USA</t>
  </si>
  <si>
    <t>Independent</t>
  </si>
  <si>
    <t>Mid-American</t>
  </si>
  <si>
    <t>Mountain West</t>
  </si>
  <si>
    <t>Pac-10</t>
  </si>
  <si>
    <t>SEC</t>
  </si>
  <si>
    <t>Sun Belt</t>
  </si>
  <si>
    <t>WAC</t>
  </si>
  <si>
    <t>SOS Weighting</t>
  </si>
  <si>
    <t>Big 10</t>
  </si>
  <si>
    <t>C-USA</t>
  </si>
  <si>
    <t>Past Opposition Percentage</t>
  </si>
  <si>
    <t>Adjusted Percentage</t>
  </si>
  <si>
    <t>BCS Standings</t>
  </si>
  <si>
    <t>Things to do each week: 1. Change WL to losing % and re-rank. 2. Enter SoS info and re-rank.</t>
  </si>
  <si>
    <t>Complete Standings</t>
  </si>
  <si>
    <t xml:space="preserve"> 1. Alabama 11-0</t>
  </si>
  <si>
    <t xml:space="preserve"> 2. Texas Tech 10-0</t>
  </si>
  <si>
    <t xml:space="preserve"> 3. Texas 10-1</t>
  </si>
  <si>
    <t xml:space="preserve"> 4. Florida 9-1</t>
  </si>
  <si>
    <t xml:space="preserve"> 5. Oklahoma 9-1</t>
  </si>
  <si>
    <t xml:space="preserve"> 6. USC 9-1</t>
  </si>
  <si>
    <t xml:space="preserve"> 7. Utah 11-0</t>
  </si>
  <si>
    <t xml:space="preserve"> 8. Penn State 10-1</t>
  </si>
  <si>
    <t xml:space="preserve"> 9. Boise State 10-0</t>
  </si>
  <si>
    <t>10. Ohio State 9-2</t>
  </si>
  <si>
    <t>11. Georgia 9-2</t>
  </si>
  <si>
    <t>12. Oklahoma State 9-2</t>
  </si>
  <si>
    <t>13. Missouri 9-2</t>
  </si>
  <si>
    <t>14. BYU 10-1</t>
  </si>
  <si>
    <t>15. Michigan State 9-2</t>
  </si>
  <si>
    <t>16. TCU 9-2</t>
  </si>
  <si>
    <t>17. Ball State 10-0</t>
  </si>
  <si>
    <t>18. LSU 7-3</t>
  </si>
  <si>
    <t>19. Cincinnati 8-2</t>
  </si>
  <si>
    <t>20. Pitt 7-2</t>
  </si>
  <si>
    <t>21. Oregon State 7-3</t>
  </si>
  <si>
    <t>22. North Carolina 7-3</t>
  </si>
  <si>
    <t>23. Miami 7-3</t>
  </si>
  <si>
    <t>24. Oregon 8-3</t>
  </si>
  <si>
    <t>25. Maryland 7-3</t>
  </si>
  <si>
    <t xml:space="preserve"> 1. Alabama (42) 11-0 1,601</t>
  </si>
  <si>
    <t xml:space="preserve"> 2. Texas Tech (21) 10-0 1,574</t>
  </si>
  <si>
    <t xml:space="preserve"> 3. Florida (2) 9-1 1,476</t>
  </si>
  <si>
    <t xml:space="preserve"> 4. Texas 10-1 1,437</t>
  </si>
  <si>
    <t xml:space="preserve"> 5. Oklahoma 9-1 1,369</t>
  </si>
  <si>
    <t xml:space="preserve"> 6. USC 9-1 1,310</t>
  </si>
  <si>
    <t xml:space="preserve"> 7. Penn State 10-1 1,178</t>
  </si>
  <si>
    <t xml:space="preserve"> 8. Utah 11-0 1,158</t>
  </si>
  <si>
    <t xml:space="preserve"> 9. Boise State 10-0 1,098</t>
  </si>
  <si>
    <t>10. Ohio State 9-2 1,017</t>
  </si>
  <si>
    <t>11. Oklahoma State 9-2 987</t>
  </si>
  <si>
    <t>12. Missouri 9-2 913</t>
  </si>
  <si>
    <t>13. Georgia 9-2 864</t>
  </si>
  <si>
    <t>14. Ball State 10-0 714</t>
  </si>
  <si>
    <t>15. TCU 9-2 659</t>
  </si>
  <si>
    <t>16. Brigham Young 10-1 656</t>
  </si>
  <si>
    <t>17. Michigan State 9-2 612</t>
  </si>
  <si>
    <t>18. LSU 7-3 526</t>
  </si>
  <si>
    <t>19. Cincinnati 8-2 413</t>
  </si>
  <si>
    <t>20. Pittsburgh 7-2 406</t>
  </si>
  <si>
    <t>21. Oregon State 7-3 389</t>
  </si>
  <si>
    <t>22. Maryland 7-3 161</t>
  </si>
  <si>
    <t>23. Miami (FL) 7-3 139</t>
  </si>
  <si>
    <t>24. Oregon 8-3 126</t>
  </si>
  <si>
    <t>25. North Carolina 7-3 115</t>
  </si>
  <si>
    <t>Boston College 79, Northwestern 44, Georgia Tech 34, Central Michigan 13, Western Michigan 12, Florida State 11, Iowa 8, West Virginia 6, South Carolina 5, Mississippi 4, Nebraska 3, Air Force 3, Connecticut 2, California 2, Virginia Tech 1.</t>
  </si>
  <si>
    <t>Florida State 20, South Carolina 24, Tulsa 25.</t>
  </si>
  <si>
    <t xml:space="preserve"> 1. Alabama (45) 11-0 1,508</t>
  </si>
  <si>
    <t xml:space="preserve"> 2. Texas Tech (15) 10-0 1,465</t>
  </si>
  <si>
    <t xml:space="preserve"> 3. Florida (1) 9-1 1,373</t>
  </si>
  <si>
    <t xml:space="preserve"> 4. Texas 10-1 1,322</t>
  </si>
  <si>
    <t xml:space="preserve"> 5. Oklahoma 9-1 1,305</t>
  </si>
  <si>
    <t xml:space="preserve"> 6. USC 9-1 1,245</t>
  </si>
  <si>
    <t xml:space="preserve"> 7. Utah 11-0 1,113</t>
  </si>
  <si>
    <t xml:space="preserve"> 8. Penn State 10-1 1,093</t>
  </si>
  <si>
    <t xml:space="preserve"> 9. Boise State 10-0 1,023</t>
  </si>
  <si>
    <t>10. Ohio State 9-2 957</t>
  </si>
  <si>
    <t>11. Missouri 9-2 894</t>
  </si>
  <si>
    <t>12. Oklahoma State 9-2 838</t>
  </si>
  <si>
    <t>13. Georgia 9-2 832</t>
  </si>
  <si>
    <t>14. Brigham Young 10-1 690</t>
  </si>
  <si>
    <t>15. Michigan State 9-2 654</t>
  </si>
  <si>
    <t>16. Ball State 10-0 613</t>
  </si>
  <si>
    <t>17. TCU 9-2 533</t>
  </si>
  <si>
    <t>18. LSU 7-3 429</t>
  </si>
  <si>
    <t>19. Pittsburgh 7-2 406</t>
  </si>
  <si>
    <t>20. Cincinnati 8-2 358</t>
  </si>
  <si>
    <t>21. Oregon State 7-3 321</t>
  </si>
  <si>
    <t>22. Oregon 8-3 169</t>
  </si>
  <si>
    <t>23. Maryland 7-3 140</t>
  </si>
  <si>
    <t>24. Northwestern 8-3 117</t>
  </si>
  <si>
    <t>25. Boston College 7-3 97</t>
  </si>
  <si>
    <t>Miami (FL) 74, North Carolina 70, Georgia Tech 67, Florida State 43, West Virginia 19, WESTRN MICHIGAN 16, Connecticut 12, Virginia Tech 7, Iowa 6, Air Force 4, South Carolina 4, Wake Forest 3, CENTRL MICHIGAN 3, Nebraska 2.</t>
  </si>
  <si>
    <t>North Carolina 17, Florida State 19, Tulsa 24.</t>
  </si>
  <si>
    <t>4. Texas 10-1</t>
  </si>
  <si>
    <t>6. USC 9-1</t>
  </si>
  <si>
    <t>10. Oklahoma State 9-2</t>
  </si>
  <si>
    <t>12. Missouri 9-2</t>
  </si>
  <si>
    <t>13. Georgia 9-2</t>
  </si>
  <si>
    <t>1. Texas Tech 10-1</t>
  </si>
  <si>
    <t>2. Florida 10-1</t>
  </si>
  <si>
    <t>3. Alabama 11-0</t>
  </si>
  <si>
    <t>5. Oklahoma 10-1</t>
  </si>
  <si>
    <t>7. Penn State 11-1</t>
  </si>
  <si>
    <t>8. Utah 12-0</t>
  </si>
  <si>
    <t>9. Boise State 11-0</t>
  </si>
  <si>
    <t>11. Ohio State 10-2</t>
  </si>
  <si>
    <t>14. Ball State 11-0</t>
  </si>
  <si>
    <t>15. TCU 10-2</t>
  </si>
  <si>
    <t>16. Brigham Young 10-2</t>
  </si>
  <si>
    <t>17. Michigan State 9-3</t>
  </si>
  <si>
    <t>18. LSU 7-4</t>
  </si>
  <si>
    <t>19. Cincinnati 9-2</t>
  </si>
  <si>
    <t>20. Oregon State 8-3</t>
  </si>
  <si>
    <t>21. Pittsburgh 7-3</t>
  </si>
  <si>
    <t>22. Miami (FL) 7-4</t>
  </si>
  <si>
    <t>23. Maryland 7-4</t>
  </si>
  <si>
    <t>25. North Carolina 7-4</t>
  </si>
  <si>
    <t>Northwestern, Georgia Tech, Boston College, Central Michigan, Western Michigan.</t>
  </si>
  <si>
    <t>Complete Poll Results</t>
  </si>
</sst>
</file>

<file path=xl/styles.xml><?xml version="1.0" encoding="utf-8"?>
<styleSheet xmlns="http://schemas.openxmlformats.org/spreadsheetml/2006/main">
  <numFmts count="2">
    <numFmt numFmtId="164" formatCode="0.0000"/>
    <numFmt numFmtId="165" formatCode="0.00000000"/>
  </numFmts>
  <fonts count="4">
    <font>
      <sz val="10"/>
      <color theme="1"/>
      <name val="Arial"/>
      <family val="2"/>
    </font>
    <font>
      <sz val="10"/>
      <color theme="1"/>
      <name val="Arial"/>
      <family val="2"/>
    </font>
    <font>
      <u/>
      <sz val="10"/>
      <color theme="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2" borderId="0" applyNumberFormat="0" applyBorder="0" applyAlignment="0" applyProtection="0"/>
  </cellStyleXfs>
  <cellXfs count="8">
    <xf numFmtId="0" fontId="0" fillId="0" borderId="0" xfId="0"/>
    <xf numFmtId="0" fontId="2" fillId="0" borderId="0" xfId="2" applyAlignment="1" applyProtection="1"/>
    <xf numFmtId="9" fontId="0" fillId="0" borderId="0" xfId="1" applyFont="1"/>
    <xf numFmtId="164" fontId="0" fillId="0" borderId="0" xfId="0" applyNumberFormat="1"/>
    <xf numFmtId="0" fontId="3" fillId="2" borderId="0" xfId="3"/>
    <xf numFmtId="0" fontId="0" fillId="0" borderId="0" xfId="0" applyFill="1"/>
    <xf numFmtId="2" fontId="0" fillId="0" borderId="0" xfId="0" applyNumberFormat="1" applyFill="1"/>
    <xf numFmtId="165" fontId="0" fillId="0" borderId="0" xfId="0" applyNumberFormat="1"/>
  </cellXfs>
  <cellStyles count="4">
    <cellStyle name="Bad" xfId="3" builtinId="27"/>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rankingsindex" connectionId="3"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natlRank.jsp?year=2007&amp;div=4&amp;rpt=IA_team3downdef&amp;site=org" connectionId="9"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atlRank.jsp?year=2008&amp;rpt=IA_teamtotoff&amp;site=org_1" connectionId="10"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natlRank.jsp?year=2007&amp;div=4&amp;rpt=IA_teamdefpasseff&amp;site=org" connectionId="1"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natlRank.jsp?year=2007&amp;div=4&amp;rpt=IA_teamrushdef&amp;site=org" connectionId="2"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natlRank.jsp?year=2007&amp;div=4&amp;rpt=IA_team3down&amp;site=org" connectionId="4"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natlRank.jsp?year=2007&amp;div=4&amp;rpt=IA_teamtotdef&amp;site=org" connectionId="5"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natlRank.jsp?year=2007&amp;div=4&amp;rpt=IA_teampasseff&amp;site=org" connectionId="6"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natlRank.jsp?year=2007&amp;div=4&amp;rpt=IA_teamscoroff&amp;site=org" connectionId="7"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natlRank.jsp?year=2007&amp;div=4&amp;rpt=IA_teamtotoff&amp;site=org" connectionId="8"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eb1.ncaa.org/d1mfb/natlRank.jsp?year=2007&amp;div=4&amp;rpt=IA_team3downdef&amp;site=org" TargetMode="External"/><Relationship Id="rId13" Type="http://schemas.openxmlformats.org/officeDocument/2006/relationships/hyperlink" Target="http://web1.ncaa.org/d1mfb/natlRank.jsp?year=2007&amp;div=4&amp;rpt=IA_teamtop&amp;site=org" TargetMode="External"/><Relationship Id="rId3" Type="http://schemas.openxmlformats.org/officeDocument/2006/relationships/hyperlink" Target="http://web1.ncaa.org/d1mfb/natlRank.jsp?year=2007&amp;div=4&amp;rpt=IA_team3down&amp;site=org" TargetMode="External"/><Relationship Id="rId7" Type="http://schemas.openxmlformats.org/officeDocument/2006/relationships/hyperlink" Target="http://web1.ncaa.org/d1mfb/natlRank.jsp?year=2007&amp;div=4&amp;rpt=IA_teamtotoff&amp;site=org" TargetMode="External"/><Relationship Id="rId12" Type="http://schemas.openxmlformats.org/officeDocument/2006/relationships/hyperlink" Target="http://web1.ncaa.org/d1mfb/natlRank.jsp?year=2007&amp;div=4&amp;rpt=IA_teamrush&amp;site=org" TargetMode="External"/><Relationship Id="rId2" Type="http://schemas.openxmlformats.org/officeDocument/2006/relationships/hyperlink" Target="http://web1.ncaa.org/d1mfb/natlRank.jsp?year=2007&amp;div=4&amp;rpt=IA_teamrushdef&amp;site=org" TargetMode="External"/><Relationship Id="rId16" Type="http://schemas.openxmlformats.org/officeDocument/2006/relationships/hyperlink" Target="http://web1.ncaa.org/d1mfb/natlRank.jsp?year=2007&amp;div=4&amp;rpt=IA_teamtotoff&amp;site=org" TargetMode="External"/><Relationship Id="rId1" Type="http://schemas.openxmlformats.org/officeDocument/2006/relationships/hyperlink" Target="http://web1.ncaa.org/d1mfb/natlRank.jsp?year=2007&amp;div=4&amp;rpt=IA_teamdefpasseff&amp;site=org" TargetMode="External"/><Relationship Id="rId6" Type="http://schemas.openxmlformats.org/officeDocument/2006/relationships/hyperlink" Target="http://web1.ncaa.org/d1mfb/natlRank.jsp?year=2007&amp;div=4&amp;rpt=IA_teamscoroff&amp;site=org" TargetMode="External"/><Relationship Id="rId11" Type="http://schemas.openxmlformats.org/officeDocument/2006/relationships/hyperlink" Target="http://web1.ncaa.org/d1mfb/natlRank.jsp?year=2007&amp;div=4&amp;rpt=IA_teamscordef&amp;site=org" TargetMode="External"/><Relationship Id="rId5" Type="http://schemas.openxmlformats.org/officeDocument/2006/relationships/hyperlink" Target="http://web1.ncaa.org/d1mfb/natlRank.jsp?year=2007&amp;div=4&amp;rpt=IA_teampasseff&amp;site=org" TargetMode="External"/><Relationship Id="rId15" Type="http://schemas.openxmlformats.org/officeDocument/2006/relationships/hyperlink" Target="http://web1.ncaa.org/d1mfb/natlRank.jsp?year=2007&amp;div=4&amp;rpt=IA_teamyardspenalized&amp;site=org" TargetMode="External"/><Relationship Id="rId10" Type="http://schemas.openxmlformats.org/officeDocument/2006/relationships/hyperlink" Target="http://web1.ncaa.org/d1mfb/natlRank.jsp?year=2007&amp;div=4&amp;rpt=IA_teampassdef&amp;site=org" TargetMode="External"/><Relationship Id="rId4" Type="http://schemas.openxmlformats.org/officeDocument/2006/relationships/hyperlink" Target="http://web1.ncaa.org/d1mfb/natlRank.jsp?year=2007&amp;div=4&amp;rpt=IA_teamtotdef&amp;site=org" TargetMode="External"/><Relationship Id="rId9" Type="http://schemas.openxmlformats.org/officeDocument/2006/relationships/hyperlink" Target="http://web1.ncaa.org/d1mfb/natlRank.jsp?year=2007&amp;div=4&amp;rpt=IA_teamturnovermrgn&amp;site=org" TargetMode="External"/><Relationship Id="rId14" Type="http://schemas.openxmlformats.org/officeDocument/2006/relationships/hyperlink" Target="http://web1.ncaa.org/d1mfb/natlRank.jsp?year=2007&amp;div=4&amp;rpt=IA_teampass&amp;site=org" TargetMode="External"/></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14.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_rels/sheet15.xml.rels><?xml version="1.0" encoding="UTF-8" standalone="yes"?>
<Relationships xmlns="http://schemas.openxmlformats.org/package/2006/relationships"><Relationship Id="rId1" Type="http://schemas.openxmlformats.org/officeDocument/2006/relationships/queryTable" Target="../queryTables/queryTable9.xml"/></Relationships>
</file>

<file path=xl/worksheets/_rels/sheet16.xml.rels><?xml version="1.0" encoding="UTF-8" standalone="yes"?>
<Relationships xmlns="http://schemas.openxmlformats.org/package/2006/relationships"><Relationship Id="rId1" Type="http://schemas.openxmlformats.org/officeDocument/2006/relationships/queryTable" Target="../queryTables/queryTable10.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dimension ref="A1:E68"/>
  <sheetViews>
    <sheetView workbookViewId="0">
      <selection activeCell="A2" sqref="A2"/>
    </sheetView>
  </sheetViews>
  <sheetFormatPr defaultRowHeight="12.75"/>
  <cols>
    <col min="1" max="1" width="52.28515625" customWidth="1"/>
  </cols>
  <sheetData>
    <row r="1" spans="1:5">
      <c r="A1" t="s">
        <v>278</v>
      </c>
    </row>
    <row r="5" spans="1:5">
      <c r="B5">
        <v>2006</v>
      </c>
      <c r="C5">
        <v>2007</v>
      </c>
      <c r="D5" t="s">
        <v>0</v>
      </c>
      <c r="E5" t="s">
        <v>1</v>
      </c>
    </row>
    <row r="6" spans="1:5">
      <c r="A6" t="s">
        <v>3</v>
      </c>
      <c r="B6">
        <v>3</v>
      </c>
      <c r="C6">
        <v>2</v>
      </c>
      <c r="D6">
        <v>2.5</v>
      </c>
      <c r="E6">
        <v>1</v>
      </c>
    </row>
    <row r="7" spans="1:5">
      <c r="A7" t="s">
        <v>2</v>
      </c>
      <c r="B7">
        <v>4</v>
      </c>
      <c r="C7">
        <v>1</v>
      </c>
      <c r="D7">
        <v>2.5</v>
      </c>
      <c r="E7">
        <v>2</v>
      </c>
    </row>
    <row r="8" spans="1:5">
      <c r="A8" t="s">
        <v>4</v>
      </c>
      <c r="B8">
        <v>1</v>
      </c>
      <c r="C8">
        <v>4</v>
      </c>
      <c r="D8">
        <v>2.5</v>
      </c>
      <c r="E8">
        <v>3</v>
      </c>
    </row>
    <row r="9" spans="1:5">
      <c r="A9" t="s">
        <v>5</v>
      </c>
      <c r="B9">
        <v>5</v>
      </c>
      <c r="C9">
        <v>3</v>
      </c>
      <c r="D9">
        <v>4</v>
      </c>
      <c r="E9">
        <v>4</v>
      </c>
    </row>
    <row r="10" spans="1:5">
      <c r="A10" t="s">
        <v>6</v>
      </c>
      <c r="B10">
        <v>3</v>
      </c>
      <c r="C10">
        <v>6</v>
      </c>
      <c r="D10">
        <v>4.5</v>
      </c>
      <c r="E10">
        <v>5</v>
      </c>
    </row>
    <row r="11" spans="1:5">
      <c r="A11" t="s">
        <v>7</v>
      </c>
      <c r="E11">
        <v>6</v>
      </c>
    </row>
    <row r="12" spans="1:5">
      <c r="A12" t="s">
        <v>8</v>
      </c>
      <c r="E12">
        <v>7</v>
      </c>
    </row>
    <row r="13" spans="1:5">
      <c r="A13" t="s">
        <v>9</v>
      </c>
      <c r="B13">
        <v>2</v>
      </c>
      <c r="C13">
        <v>7</v>
      </c>
      <c r="D13">
        <v>4.5</v>
      </c>
      <c r="E13">
        <v>8</v>
      </c>
    </row>
    <row r="14" spans="1:5">
      <c r="A14" t="s">
        <v>11</v>
      </c>
      <c r="B14">
        <v>6</v>
      </c>
      <c r="C14">
        <v>8</v>
      </c>
      <c r="D14">
        <v>7</v>
      </c>
      <c r="E14">
        <v>9</v>
      </c>
    </row>
    <row r="15" spans="1:5">
      <c r="A15" t="s">
        <v>10</v>
      </c>
      <c r="B15">
        <v>9</v>
      </c>
      <c r="C15">
        <v>5</v>
      </c>
      <c r="D15">
        <v>7</v>
      </c>
      <c r="E15">
        <v>10</v>
      </c>
    </row>
    <row r="16" spans="1:5">
      <c r="A16" t="s">
        <v>12</v>
      </c>
      <c r="C16">
        <v>9</v>
      </c>
      <c r="D16">
        <v>9</v>
      </c>
      <c r="E16">
        <v>11</v>
      </c>
    </row>
    <row r="17" spans="1:5">
      <c r="A17" t="s">
        <v>13</v>
      </c>
      <c r="E17">
        <v>12</v>
      </c>
    </row>
    <row r="18" spans="1:5">
      <c r="A18" t="s">
        <v>14</v>
      </c>
      <c r="B18">
        <v>7</v>
      </c>
      <c r="C18">
        <v>11</v>
      </c>
      <c r="D18">
        <v>9</v>
      </c>
      <c r="E18">
        <v>13</v>
      </c>
    </row>
    <row r="19" spans="1:5">
      <c r="A19" t="s">
        <v>15</v>
      </c>
      <c r="B19">
        <v>12</v>
      </c>
      <c r="C19">
        <v>10</v>
      </c>
      <c r="D19">
        <v>11</v>
      </c>
      <c r="E19">
        <v>14</v>
      </c>
    </row>
    <row r="20" spans="1:5">
      <c r="A20" t="s">
        <v>16</v>
      </c>
      <c r="B20">
        <v>11</v>
      </c>
      <c r="C20">
        <v>12</v>
      </c>
      <c r="D20">
        <v>11.5</v>
      </c>
      <c r="E20">
        <v>15</v>
      </c>
    </row>
    <row r="21" spans="1:5">
      <c r="A21" t="s">
        <v>17</v>
      </c>
      <c r="B21">
        <v>13</v>
      </c>
      <c r="C21">
        <v>13</v>
      </c>
      <c r="D21">
        <v>13</v>
      </c>
      <c r="E21">
        <v>16</v>
      </c>
    </row>
    <row r="24" spans="1:5">
      <c r="A24" t="s">
        <v>18</v>
      </c>
    </row>
    <row r="25" spans="1:5">
      <c r="A25" t="s">
        <v>19</v>
      </c>
    </row>
    <row r="26" spans="1:5">
      <c r="A26" t="s">
        <v>20</v>
      </c>
    </row>
    <row r="27" spans="1:5">
      <c r="A27" t="s">
        <v>21</v>
      </c>
    </row>
    <row r="28" spans="1:5">
      <c r="A28" t="s">
        <v>22</v>
      </c>
    </row>
    <row r="31" spans="1:5">
      <c r="A31" t="s">
        <v>23</v>
      </c>
    </row>
    <row r="34" spans="1:1">
      <c r="A34" t="s">
        <v>24</v>
      </c>
    </row>
    <row r="35" spans="1:1">
      <c r="A35" t="s">
        <v>25</v>
      </c>
    </row>
    <row r="36" spans="1:1">
      <c r="A36" t="s">
        <v>26</v>
      </c>
    </row>
    <row r="37" spans="1:1">
      <c r="A37" t="s">
        <v>27</v>
      </c>
    </row>
    <row r="38" spans="1:1">
      <c r="A38" t="s">
        <v>28</v>
      </c>
    </row>
    <row r="39" spans="1:1">
      <c r="A39" t="s">
        <v>29</v>
      </c>
    </row>
    <row r="41" spans="1:1">
      <c r="A41" t="s">
        <v>30</v>
      </c>
    </row>
    <row r="42" spans="1:1">
      <c r="A42" t="s">
        <v>31</v>
      </c>
    </row>
    <row r="43" spans="1:1">
      <c r="A43" t="s">
        <v>32</v>
      </c>
    </row>
    <row r="44" spans="1:1">
      <c r="A44" t="s">
        <v>33</v>
      </c>
    </row>
    <row r="45" spans="1:1">
      <c r="A45" t="s">
        <v>34</v>
      </c>
    </row>
    <row r="46" spans="1:1">
      <c r="A46" t="s">
        <v>35</v>
      </c>
    </row>
    <row r="47" spans="1:1">
      <c r="A47" t="s">
        <v>36</v>
      </c>
    </row>
    <row r="49" spans="1:2">
      <c r="A49" t="s">
        <v>37</v>
      </c>
    </row>
    <row r="50" spans="1:2">
      <c r="A50" t="s">
        <v>38</v>
      </c>
    </row>
    <row r="51" spans="1:2">
      <c r="A51" t="s">
        <v>39</v>
      </c>
      <c r="B51" s="1" t="s">
        <v>47</v>
      </c>
    </row>
    <row r="52" spans="1:2">
      <c r="A52" t="s">
        <v>40</v>
      </c>
    </row>
    <row r="53" spans="1:2">
      <c r="A53" t="s">
        <v>3</v>
      </c>
      <c r="B53" s="1" t="s">
        <v>41</v>
      </c>
    </row>
    <row r="54" spans="1:2">
      <c r="A54" t="s">
        <v>2</v>
      </c>
      <c r="B54" s="1" t="s">
        <v>42</v>
      </c>
    </row>
    <row r="55" spans="1:2">
      <c r="A55" t="s">
        <v>4</v>
      </c>
      <c r="B55" s="1" t="s">
        <v>43</v>
      </c>
    </row>
    <row r="56" spans="1:2">
      <c r="A56" t="s">
        <v>5</v>
      </c>
      <c r="B56" s="1" t="s">
        <v>44</v>
      </c>
    </row>
    <row r="57" spans="1:2">
      <c r="A57" t="s">
        <v>6</v>
      </c>
      <c r="B57" s="1" t="s">
        <v>45</v>
      </c>
    </row>
    <row r="58" spans="1:2">
      <c r="A58" t="s">
        <v>7</v>
      </c>
    </row>
    <row r="59" spans="1:2">
      <c r="A59" t="s">
        <v>8</v>
      </c>
      <c r="B59" s="1" t="s">
        <v>46</v>
      </c>
    </row>
    <row r="60" spans="1:2">
      <c r="A60" t="s">
        <v>9</v>
      </c>
      <c r="B60" s="1" t="s">
        <v>47</v>
      </c>
    </row>
    <row r="61" spans="1:2">
      <c r="A61" t="s">
        <v>11</v>
      </c>
      <c r="B61" s="1" t="s">
        <v>48</v>
      </c>
    </row>
    <row r="62" spans="1:2">
      <c r="A62" t="s">
        <v>10</v>
      </c>
      <c r="B62" s="1" t="s">
        <v>49</v>
      </c>
    </row>
    <row r="63" spans="1:2">
      <c r="A63" t="s">
        <v>12</v>
      </c>
      <c r="B63" s="1" t="s">
        <v>50</v>
      </c>
    </row>
    <row r="64" spans="1:2">
      <c r="A64" t="s">
        <v>13</v>
      </c>
      <c r="B64" s="1" t="s">
        <v>51</v>
      </c>
    </row>
    <row r="65" spans="1:2">
      <c r="A65" t="s">
        <v>14</v>
      </c>
      <c r="B65" s="1" t="s">
        <v>52</v>
      </c>
    </row>
    <row r="66" spans="1:2">
      <c r="A66" t="s">
        <v>15</v>
      </c>
      <c r="B66" s="1" t="s">
        <v>53</v>
      </c>
    </row>
    <row r="67" spans="1:2">
      <c r="A67" t="s">
        <v>16</v>
      </c>
      <c r="B67" s="1" t="s">
        <v>54</v>
      </c>
    </row>
    <row r="68" spans="1:2">
      <c r="A68" t="s">
        <v>17</v>
      </c>
      <c r="B68" s="1" t="s">
        <v>55</v>
      </c>
    </row>
  </sheetData>
  <sortState ref="A2:E17">
    <sortCondition ref="E2:E17"/>
  </sortState>
  <hyperlinks>
    <hyperlink ref="B53" r:id="rId1"/>
    <hyperlink ref="B54" r:id="rId2"/>
    <hyperlink ref="B55" r:id="rId3"/>
    <hyperlink ref="B56" r:id="rId4"/>
    <hyperlink ref="B57" r:id="rId5"/>
    <hyperlink ref="B59" r:id="rId6"/>
    <hyperlink ref="B60" r:id="rId7"/>
    <hyperlink ref="B61" r:id="rId8"/>
    <hyperlink ref="B62" r:id="rId9"/>
    <hyperlink ref="B63" r:id="rId10"/>
    <hyperlink ref="B64" r:id="rId11"/>
    <hyperlink ref="B65" r:id="rId12"/>
    <hyperlink ref="B66" r:id="rId13"/>
    <hyperlink ref="B67" r:id="rId14"/>
    <hyperlink ref="B68" r:id="rId15"/>
    <hyperlink ref="B5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35</v>
      </c>
      <c r="B2" t="s">
        <v>120</v>
      </c>
      <c r="C2">
        <v>168</v>
      </c>
      <c r="D2">
        <v>72</v>
      </c>
      <c r="E2">
        <v>42.9</v>
      </c>
    </row>
    <row r="3" spans="1:5">
      <c r="A3">
        <v>40</v>
      </c>
      <c r="B3" t="s">
        <v>139</v>
      </c>
      <c r="C3">
        <v>145</v>
      </c>
      <c r="D3">
        <v>61</v>
      </c>
      <c r="E3">
        <v>42.1</v>
      </c>
    </row>
    <row r="4" spans="1:5">
      <c r="A4">
        <v>36</v>
      </c>
      <c r="B4" t="s">
        <v>105</v>
      </c>
      <c r="C4">
        <v>143</v>
      </c>
      <c r="D4">
        <v>61</v>
      </c>
      <c r="E4">
        <v>42.7</v>
      </c>
    </row>
    <row r="5" spans="1:5">
      <c r="A5">
        <v>31</v>
      </c>
      <c r="B5" t="s">
        <v>100</v>
      </c>
      <c r="C5">
        <v>146</v>
      </c>
      <c r="D5">
        <v>64</v>
      </c>
      <c r="E5">
        <v>43.8</v>
      </c>
    </row>
    <row r="6" spans="1:5">
      <c r="A6">
        <v>108</v>
      </c>
      <c r="B6" t="s">
        <v>86</v>
      </c>
      <c r="C6">
        <v>135</v>
      </c>
      <c r="D6">
        <v>42</v>
      </c>
      <c r="E6">
        <v>31.1</v>
      </c>
    </row>
    <row r="7" spans="1:5">
      <c r="A7">
        <v>63</v>
      </c>
      <c r="B7" t="s">
        <v>73</v>
      </c>
      <c r="C7">
        <v>162</v>
      </c>
      <c r="D7">
        <v>62</v>
      </c>
      <c r="E7">
        <v>38.299999999999997</v>
      </c>
    </row>
    <row r="8" spans="1:5">
      <c r="A8">
        <v>82</v>
      </c>
      <c r="B8" t="s">
        <v>132</v>
      </c>
      <c r="C8">
        <v>129</v>
      </c>
      <c r="D8">
        <v>47</v>
      </c>
      <c r="E8">
        <v>36.4</v>
      </c>
    </row>
    <row r="9" spans="1:5">
      <c r="A9">
        <v>58</v>
      </c>
      <c r="B9" t="s">
        <v>149</v>
      </c>
      <c r="C9">
        <v>159</v>
      </c>
      <c r="D9">
        <v>62</v>
      </c>
      <c r="E9">
        <v>39</v>
      </c>
    </row>
    <row r="10" spans="1:5">
      <c r="A10">
        <v>86</v>
      </c>
      <c r="B10" t="s">
        <v>78</v>
      </c>
      <c r="C10">
        <v>169</v>
      </c>
      <c r="D10">
        <v>61</v>
      </c>
      <c r="E10">
        <v>36.1</v>
      </c>
    </row>
    <row r="11" spans="1:5">
      <c r="A11">
        <v>9</v>
      </c>
      <c r="B11" t="s">
        <v>151</v>
      </c>
      <c r="C11">
        <v>115</v>
      </c>
      <c r="D11">
        <v>58</v>
      </c>
      <c r="E11">
        <v>50.4</v>
      </c>
    </row>
    <row r="12" spans="1:5">
      <c r="A12">
        <v>98</v>
      </c>
      <c r="B12" t="s">
        <v>159</v>
      </c>
      <c r="C12">
        <v>132</v>
      </c>
      <c r="D12">
        <v>46</v>
      </c>
      <c r="E12">
        <v>34.9</v>
      </c>
    </row>
    <row r="13" spans="1:5">
      <c r="A13">
        <v>29</v>
      </c>
      <c r="B13" t="s">
        <v>93</v>
      </c>
      <c r="C13">
        <v>141</v>
      </c>
      <c r="D13">
        <v>62</v>
      </c>
      <c r="E13">
        <v>44</v>
      </c>
    </row>
    <row r="14" spans="1:5">
      <c r="A14">
        <v>75</v>
      </c>
      <c r="B14" t="s">
        <v>92</v>
      </c>
      <c r="C14">
        <v>161</v>
      </c>
      <c r="D14">
        <v>60</v>
      </c>
      <c r="E14">
        <v>37.299999999999997</v>
      </c>
    </row>
    <row r="15" spans="1:5">
      <c r="A15">
        <v>24</v>
      </c>
      <c r="B15" t="s">
        <v>153</v>
      </c>
      <c r="C15">
        <v>160</v>
      </c>
      <c r="D15">
        <v>72</v>
      </c>
      <c r="E15">
        <v>45</v>
      </c>
    </row>
    <row r="16" spans="1:5">
      <c r="A16">
        <v>15</v>
      </c>
      <c r="B16" t="s">
        <v>144</v>
      </c>
      <c r="C16">
        <v>162</v>
      </c>
      <c r="D16">
        <v>77</v>
      </c>
      <c r="E16">
        <v>47.5</v>
      </c>
    </row>
    <row r="17" spans="1:5">
      <c r="A17">
        <v>2</v>
      </c>
      <c r="B17" t="s">
        <v>88</v>
      </c>
      <c r="C17">
        <v>161</v>
      </c>
      <c r="D17">
        <v>90</v>
      </c>
      <c r="E17">
        <v>55.9</v>
      </c>
    </row>
    <row r="18" spans="1:5">
      <c r="A18">
        <v>111</v>
      </c>
      <c r="B18" t="s">
        <v>115</v>
      </c>
      <c r="C18">
        <v>137</v>
      </c>
      <c r="D18">
        <v>41</v>
      </c>
      <c r="E18">
        <v>29.9</v>
      </c>
    </row>
    <row r="19" spans="1:5">
      <c r="A19">
        <v>10</v>
      </c>
      <c r="B19" t="s">
        <v>166</v>
      </c>
      <c r="C19">
        <v>169</v>
      </c>
      <c r="D19">
        <v>84</v>
      </c>
      <c r="E19">
        <v>49.7</v>
      </c>
    </row>
    <row r="20" spans="1:5">
      <c r="A20">
        <v>105</v>
      </c>
      <c r="B20" t="s">
        <v>101</v>
      </c>
      <c r="C20">
        <v>138</v>
      </c>
      <c r="D20">
        <v>45</v>
      </c>
      <c r="E20">
        <v>32.6</v>
      </c>
    </row>
    <row r="21" spans="1:5">
      <c r="A21">
        <v>116</v>
      </c>
      <c r="B21" t="s">
        <v>84</v>
      </c>
      <c r="C21">
        <v>137</v>
      </c>
      <c r="D21">
        <v>39</v>
      </c>
      <c r="E21">
        <v>28.5</v>
      </c>
    </row>
    <row r="22" spans="1:5">
      <c r="A22">
        <v>73</v>
      </c>
      <c r="B22" t="s">
        <v>246</v>
      </c>
      <c r="C22">
        <v>171</v>
      </c>
      <c r="D22">
        <v>64</v>
      </c>
      <c r="E22">
        <v>37.4</v>
      </c>
    </row>
    <row r="23" spans="1:5">
      <c r="A23">
        <v>28</v>
      </c>
      <c r="B23" t="s">
        <v>248</v>
      </c>
      <c r="C23">
        <v>163</v>
      </c>
      <c r="D23">
        <v>72</v>
      </c>
      <c r="E23">
        <v>44.2</v>
      </c>
    </row>
    <row r="24" spans="1:5">
      <c r="A24">
        <v>99</v>
      </c>
      <c r="B24" t="s">
        <v>81</v>
      </c>
      <c r="C24">
        <v>135</v>
      </c>
      <c r="D24">
        <v>47</v>
      </c>
      <c r="E24">
        <v>34.799999999999997</v>
      </c>
    </row>
    <row r="25" spans="1:5">
      <c r="A25">
        <v>83</v>
      </c>
      <c r="B25" t="s">
        <v>161</v>
      </c>
      <c r="C25">
        <v>168</v>
      </c>
      <c r="D25">
        <v>61</v>
      </c>
      <c r="E25">
        <v>36.299999999999997</v>
      </c>
    </row>
    <row r="26" spans="1:5">
      <c r="A26">
        <v>79</v>
      </c>
      <c r="B26" t="s">
        <v>243</v>
      </c>
      <c r="C26">
        <v>160</v>
      </c>
      <c r="D26">
        <v>59</v>
      </c>
      <c r="E26">
        <v>36.9</v>
      </c>
    </row>
    <row r="27" spans="1:5">
      <c r="A27">
        <v>78</v>
      </c>
      <c r="B27" t="s">
        <v>135</v>
      </c>
      <c r="C27">
        <v>165</v>
      </c>
      <c r="D27">
        <v>61</v>
      </c>
      <c r="E27">
        <v>37</v>
      </c>
    </row>
    <row r="28" spans="1:5">
      <c r="A28">
        <v>42</v>
      </c>
      <c r="B28" t="s">
        <v>128</v>
      </c>
      <c r="C28">
        <v>146</v>
      </c>
      <c r="D28">
        <v>61</v>
      </c>
      <c r="E28">
        <v>41.8</v>
      </c>
    </row>
    <row r="29" spans="1:5">
      <c r="A29">
        <v>12</v>
      </c>
      <c r="B29" t="s">
        <v>134</v>
      </c>
      <c r="C29">
        <v>119</v>
      </c>
      <c r="D29">
        <v>58</v>
      </c>
      <c r="E29">
        <v>48.7</v>
      </c>
    </row>
    <row r="30" spans="1:5">
      <c r="A30">
        <v>109</v>
      </c>
      <c r="B30" t="s">
        <v>157</v>
      </c>
      <c r="C30">
        <v>143</v>
      </c>
      <c r="D30">
        <v>44</v>
      </c>
      <c r="E30">
        <v>30.8</v>
      </c>
    </row>
    <row r="31" spans="1:5">
      <c r="A31">
        <v>18</v>
      </c>
      <c r="B31" t="s">
        <v>240</v>
      </c>
      <c r="C31">
        <v>141</v>
      </c>
      <c r="D31">
        <v>66</v>
      </c>
      <c r="E31">
        <v>46.8</v>
      </c>
    </row>
    <row r="32" spans="1:5">
      <c r="A32">
        <v>47</v>
      </c>
      <c r="B32" t="s">
        <v>241</v>
      </c>
      <c r="C32">
        <v>139</v>
      </c>
      <c r="D32">
        <v>57</v>
      </c>
      <c r="E32">
        <v>41</v>
      </c>
    </row>
    <row r="33" spans="1:5">
      <c r="A33">
        <v>43</v>
      </c>
      <c r="B33" t="s">
        <v>103</v>
      </c>
      <c r="C33">
        <v>132</v>
      </c>
      <c r="D33">
        <v>55</v>
      </c>
      <c r="E33">
        <v>41.7</v>
      </c>
    </row>
    <row r="34" spans="1:5">
      <c r="A34">
        <v>57</v>
      </c>
      <c r="B34" t="s">
        <v>122</v>
      </c>
      <c r="C34">
        <v>133</v>
      </c>
      <c r="D34">
        <v>52</v>
      </c>
      <c r="E34">
        <v>39.1</v>
      </c>
    </row>
    <row r="35" spans="1:5">
      <c r="A35">
        <v>92</v>
      </c>
      <c r="B35" t="s">
        <v>91</v>
      </c>
      <c r="C35">
        <v>139</v>
      </c>
      <c r="D35">
        <v>49</v>
      </c>
      <c r="E35">
        <v>35.299999999999997</v>
      </c>
    </row>
    <row r="36" spans="1:5">
      <c r="A36">
        <v>8</v>
      </c>
      <c r="B36" t="s">
        <v>140</v>
      </c>
      <c r="C36">
        <v>154</v>
      </c>
      <c r="D36">
        <v>78</v>
      </c>
      <c r="E36">
        <v>50.7</v>
      </c>
    </row>
    <row r="37" spans="1:5">
      <c r="A37">
        <v>48</v>
      </c>
      <c r="B37" t="s">
        <v>174</v>
      </c>
      <c r="C37">
        <v>176</v>
      </c>
      <c r="D37">
        <v>72</v>
      </c>
      <c r="E37">
        <v>40.9</v>
      </c>
    </row>
    <row r="38" spans="1:5">
      <c r="A38">
        <v>45</v>
      </c>
      <c r="B38" t="s">
        <v>117</v>
      </c>
      <c r="C38">
        <v>162</v>
      </c>
      <c r="D38">
        <v>67</v>
      </c>
      <c r="E38">
        <v>41.4</v>
      </c>
    </row>
    <row r="39" spans="1:5">
      <c r="A39">
        <v>117</v>
      </c>
      <c r="B39" t="s">
        <v>124</v>
      </c>
      <c r="C39">
        <v>170</v>
      </c>
      <c r="D39">
        <v>47</v>
      </c>
      <c r="E39">
        <v>27.7</v>
      </c>
    </row>
    <row r="40" spans="1:5">
      <c r="A40">
        <v>60</v>
      </c>
      <c r="B40" t="s">
        <v>102</v>
      </c>
      <c r="C40">
        <v>147</v>
      </c>
      <c r="D40">
        <v>57</v>
      </c>
      <c r="E40">
        <v>38.799999999999997</v>
      </c>
    </row>
    <row r="41" spans="1:5">
      <c r="A41">
        <v>66</v>
      </c>
      <c r="B41" t="s">
        <v>171</v>
      </c>
      <c r="C41">
        <v>176</v>
      </c>
      <c r="D41">
        <v>67</v>
      </c>
      <c r="E41">
        <v>38.1</v>
      </c>
    </row>
    <row r="42" spans="1:5">
      <c r="A42">
        <v>14</v>
      </c>
      <c r="B42" t="s">
        <v>80</v>
      </c>
      <c r="C42">
        <v>155</v>
      </c>
      <c r="D42">
        <v>75</v>
      </c>
      <c r="E42">
        <v>48.4</v>
      </c>
    </row>
    <row r="43" spans="1:5">
      <c r="A43">
        <v>46</v>
      </c>
      <c r="B43" t="s">
        <v>150</v>
      </c>
      <c r="C43">
        <v>165</v>
      </c>
      <c r="D43">
        <v>68</v>
      </c>
      <c r="E43">
        <v>41.2</v>
      </c>
    </row>
    <row r="44" spans="1:5">
      <c r="A44">
        <v>51</v>
      </c>
      <c r="B44" t="s">
        <v>168</v>
      </c>
      <c r="C44">
        <v>150</v>
      </c>
      <c r="D44">
        <v>61</v>
      </c>
      <c r="E44">
        <v>40.700000000000003</v>
      </c>
    </row>
    <row r="45" spans="1:5">
      <c r="A45">
        <v>110</v>
      </c>
      <c r="B45" t="s">
        <v>250</v>
      </c>
      <c r="C45">
        <v>164</v>
      </c>
      <c r="D45">
        <v>50</v>
      </c>
      <c r="E45">
        <v>30.5</v>
      </c>
    </row>
    <row r="46" spans="1:5">
      <c r="A46">
        <v>17</v>
      </c>
      <c r="B46" t="s">
        <v>162</v>
      </c>
      <c r="C46">
        <v>148</v>
      </c>
      <c r="D46">
        <v>70</v>
      </c>
      <c r="E46">
        <v>47.3</v>
      </c>
    </row>
    <row r="47" spans="1:5">
      <c r="A47">
        <v>107</v>
      </c>
      <c r="B47" t="s">
        <v>131</v>
      </c>
      <c r="C47">
        <v>167</v>
      </c>
      <c r="D47">
        <v>52</v>
      </c>
      <c r="E47">
        <v>31.1</v>
      </c>
    </row>
    <row r="48" spans="1:5">
      <c r="A48">
        <v>103</v>
      </c>
      <c r="B48" t="s">
        <v>141</v>
      </c>
      <c r="C48">
        <v>162</v>
      </c>
      <c r="D48">
        <v>54</v>
      </c>
      <c r="E48">
        <v>33.299999999999997</v>
      </c>
    </row>
    <row r="49" spans="1:5">
      <c r="A49">
        <v>69</v>
      </c>
      <c r="B49" t="s">
        <v>249</v>
      </c>
      <c r="C49">
        <v>161</v>
      </c>
      <c r="D49">
        <v>61</v>
      </c>
      <c r="E49">
        <v>37.9</v>
      </c>
    </row>
    <row r="50" spans="1:5">
      <c r="A50">
        <v>74</v>
      </c>
      <c r="B50" t="s">
        <v>74</v>
      </c>
      <c r="C50">
        <v>155</v>
      </c>
      <c r="D50">
        <v>58</v>
      </c>
      <c r="E50">
        <v>37.4</v>
      </c>
    </row>
    <row r="51" spans="1:5">
      <c r="A51">
        <v>77</v>
      </c>
      <c r="B51" t="s">
        <v>170</v>
      </c>
      <c r="C51">
        <v>162</v>
      </c>
      <c r="D51">
        <v>60</v>
      </c>
      <c r="E51">
        <v>37</v>
      </c>
    </row>
    <row r="52" spans="1:5">
      <c r="A52">
        <v>49</v>
      </c>
      <c r="B52" t="s">
        <v>110</v>
      </c>
      <c r="C52">
        <v>142</v>
      </c>
      <c r="D52">
        <v>58</v>
      </c>
      <c r="E52">
        <v>40.9</v>
      </c>
    </row>
    <row r="53" spans="1:5">
      <c r="A53">
        <v>21</v>
      </c>
      <c r="B53" t="s">
        <v>156</v>
      </c>
      <c r="C53">
        <v>167</v>
      </c>
      <c r="D53">
        <v>77</v>
      </c>
      <c r="E53">
        <v>46.1</v>
      </c>
    </row>
    <row r="54" spans="1:5">
      <c r="A54">
        <v>102</v>
      </c>
      <c r="B54" t="s">
        <v>126</v>
      </c>
      <c r="C54">
        <v>158</v>
      </c>
      <c r="D54">
        <v>53</v>
      </c>
      <c r="E54">
        <v>33.5</v>
      </c>
    </row>
    <row r="55" spans="1:5">
      <c r="A55">
        <v>43</v>
      </c>
      <c r="B55" t="s">
        <v>121</v>
      </c>
      <c r="C55">
        <v>168</v>
      </c>
      <c r="D55">
        <v>70</v>
      </c>
      <c r="E55">
        <v>41.7</v>
      </c>
    </row>
    <row r="56" spans="1:5">
      <c r="A56">
        <v>118</v>
      </c>
      <c r="B56" t="s">
        <v>87</v>
      </c>
      <c r="C56">
        <v>176</v>
      </c>
      <c r="D56">
        <v>48</v>
      </c>
      <c r="E56">
        <v>27.3</v>
      </c>
    </row>
    <row r="57" spans="1:5">
      <c r="A57">
        <v>91</v>
      </c>
      <c r="B57" t="s">
        <v>127</v>
      </c>
      <c r="C57">
        <v>175</v>
      </c>
      <c r="D57">
        <v>62</v>
      </c>
      <c r="E57">
        <v>35.4</v>
      </c>
    </row>
    <row r="58" spans="1:5">
      <c r="A58">
        <v>67</v>
      </c>
      <c r="B58" t="s">
        <v>118</v>
      </c>
      <c r="C58">
        <v>171</v>
      </c>
      <c r="D58">
        <v>65</v>
      </c>
      <c r="E58">
        <v>38</v>
      </c>
    </row>
    <row r="59" spans="1:5">
      <c r="A59">
        <v>89</v>
      </c>
      <c r="B59" t="s">
        <v>172</v>
      </c>
      <c r="C59">
        <v>169</v>
      </c>
      <c r="D59">
        <v>60</v>
      </c>
      <c r="E59">
        <v>35.5</v>
      </c>
    </row>
    <row r="60" spans="1:5">
      <c r="A60">
        <v>39</v>
      </c>
      <c r="B60" t="s">
        <v>138</v>
      </c>
      <c r="C60">
        <v>147</v>
      </c>
      <c r="D60">
        <v>62</v>
      </c>
      <c r="E60">
        <v>42.2</v>
      </c>
    </row>
    <row r="61" spans="1:5">
      <c r="A61">
        <v>100</v>
      </c>
      <c r="B61" t="s">
        <v>90</v>
      </c>
      <c r="C61">
        <v>163</v>
      </c>
      <c r="D61">
        <v>56</v>
      </c>
      <c r="E61">
        <v>34.4</v>
      </c>
    </row>
    <row r="62" spans="1:5">
      <c r="A62">
        <v>5</v>
      </c>
      <c r="B62" t="s">
        <v>111</v>
      </c>
      <c r="C62">
        <v>117</v>
      </c>
      <c r="D62">
        <v>62</v>
      </c>
      <c r="E62">
        <v>53</v>
      </c>
    </row>
    <row r="63" spans="1:5">
      <c r="A63">
        <v>27</v>
      </c>
      <c r="B63" t="s">
        <v>175</v>
      </c>
      <c r="C63">
        <v>139</v>
      </c>
      <c r="D63">
        <v>62</v>
      </c>
      <c r="E63">
        <v>44.6</v>
      </c>
    </row>
    <row r="64" spans="1:5">
      <c r="A64">
        <v>11</v>
      </c>
      <c r="B64" t="s">
        <v>137</v>
      </c>
      <c r="C64">
        <v>145</v>
      </c>
      <c r="D64">
        <v>71</v>
      </c>
      <c r="E64">
        <v>49</v>
      </c>
    </row>
    <row r="65" spans="1:5">
      <c r="A65">
        <v>59</v>
      </c>
      <c r="B65" t="s">
        <v>148</v>
      </c>
      <c r="C65">
        <v>165</v>
      </c>
      <c r="D65">
        <v>64</v>
      </c>
      <c r="E65">
        <v>38.799999999999997</v>
      </c>
    </row>
    <row r="66" spans="1:5">
      <c r="A66">
        <v>94</v>
      </c>
      <c r="B66" t="s">
        <v>98</v>
      </c>
      <c r="C66">
        <v>182</v>
      </c>
      <c r="D66">
        <v>64</v>
      </c>
      <c r="E66">
        <v>35.200000000000003</v>
      </c>
    </row>
    <row r="67" spans="1:5">
      <c r="A67">
        <v>63</v>
      </c>
      <c r="B67" t="s">
        <v>257</v>
      </c>
      <c r="C67">
        <v>162</v>
      </c>
      <c r="D67">
        <v>62</v>
      </c>
      <c r="E67">
        <v>38.299999999999997</v>
      </c>
    </row>
    <row r="68" spans="1:5">
      <c r="A68">
        <v>55</v>
      </c>
      <c r="B68" t="s">
        <v>136</v>
      </c>
      <c r="C68">
        <v>146</v>
      </c>
      <c r="D68">
        <v>58</v>
      </c>
      <c r="E68">
        <v>39.700000000000003</v>
      </c>
    </row>
    <row r="69" spans="1:5">
      <c r="A69">
        <v>87</v>
      </c>
      <c r="B69" t="s">
        <v>94</v>
      </c>
      <c r="C69">
        <v>154</v>
      </c>
      <c r="D69">
        <v>55</v>
      </c>
      <c r="E69">
        <v>35.700000000000003</v>
      </c>
    </row>
    <row r="70" spans="1:5">
      <c r="A70">
        <v>85</v>
      </c>
      <c r="B70" t="s">
        <v>165</v>
      </c>
      <c r="C70">
        <v>174</v>
      </c>
      <c r="D70">
        <v>63</v>
      </c>
      <c r="E70">
        <v>36.200000000000003</v>
      </c>
    </row>
    <row r="71" spans="1:5">
      <c r="A71">
        <v>33</v>
      </c>
      <c r="B71" t="s">
        <v>142</v>
      </c>
      <c r="C71">
        <v>145</v>
      </c>
      <c r="D71">
        <v>63</v>
      </c>
      <c r="E71">
        <v>43.5</v>
      </c>
    </row>
    <row r="72" spans="1:5">
      <c r="A72">
        <v>22</v>
      </c>
      <c r="B72" t="s">
        <v>158</v>
      </c>
      <c r="C72">
        <v>188</v>
      </c>
      <c r="D72">
        <v>86</v>
      </c>
      <c r="E72">
        <v>45.7</v>
      </c>
    </row>
    <row r="73" spans="1:5">
      <c r="A73">
        <v>80</v>
      </c>
      <c r="B73" t="s">
        <v>247</v>
      </c>
      <c r="C73">
        <v>155</v>
      </c>
      <c r="D73">
        <v>57</v>
      </c>
      <c r="E73">
        <v>36.799999999999997</v>
      </c>
    </row>
    <row r="74" spans="1:5">
      <c r="A74">
        <v>54</v>
      </c>
      <c r="B74" t="s">
        <v>114</v>
      </c>
      <c r="C74">
        <v>160</v>
      </c>
      <c r="D74">
        <v>64</v>
      </c>
      <c r="E74">
        <v>40</v>
      </c>
    </row>
    <row r="75" spans="1:5">
      <c r="A75">
        <v>32</v>
      </c>
      <c r="B75" t="s">
        <v>75</v>
      </c>
      <c r="C75">
        <v>160</v>
      </c>
      <c r="D75">
        <v>70</v>
      </c>
      <c r="E75">
        <v>43.8</v>
      </c>
    </row>
    <row r="76" spans="1:5">
      <c r="A76">
        <v>16</v>
      </c>
      <c r="B76" t="s">
        <v>109</v>
      </c>
      <c r="C76">
        <v>150</v>
      </c>
      <c r="D76">
        <v>71</v>
      </c>
      <c r="E76">
        <v>47.3</v>
      </c>
    </row>
    <row r="77" spans="1:5">
      <c r="A77">
        <v>20</v>
      </c>
      <c r="B77" t="s">
        <v>163</v>
      </c>
      <c r="C77">
        <v>127</v>
      </c>
      <c r="D77">
        <v>59</v>
      </c>
      <c r="E77">
        <v>46.5</v>
      </c>
    </row>
    <row r="78" spans="1:5">
      <c r="A78">
        <v>70</v>
      </c>
      <c r="B78" t="s">
        <v>99</v>
      </c>
      <c r="C78">
        <v>154</v>
      </c>
      <c r="D78">
        <v>58</v>
      </c>
      <c r="E78">
        <v>37.700000000000003</v>
      </c>
    </row>
    <row r="79" spans="1:5">
      <c r="A79">
        <v>51</v>
      </c>
      <c r="B79" t="s">
        <v>104</v>
      </c>
      <c r="C79">
        <v>150</v>
      </c>
      <c r="D79">
        <v>61</v>
      </c>
      <c r="E79">
        <v>40.700000000000003</v>
      </c>
    </row>
    <row r="80" spans="1:5">
      <c r="A80">
        <v>6</v>
      </c>
      <c r="B80" t="s">
        <v>107</v>
      </c>
      <c r="C80">
        <v>161</v>
      </c>
      <c r="D80">
        <v>85</v>
      </c>
      <c r="E80">
        <v>52.8</v>
      </c>
    </row>
    <row r="81" spans="1:5">
      <c r="A81">
        <v>65</v>
      </c>
      <c r="B81" t="s">
        <v>95</v>
      </c>
      <c r="C81">
        <v>144</v>
      </c>
      <c r="D81">
        <v>55</v>
      </c>
      <c r="E81">
        <v>38.200000000000003</v>
      </c>
    </row>
    <row r="82" spans="1:5">
      <c r="A82">
        <v>61</v>
      </c>
      <c r="B82" t="s">
        <v>242</v>
      </c>
      <c r="C82">
        <v>184</v>
      </c>
      <c r="D82">
        <v>71</v>
      </c>
      <c r="E82">
        <v>38.6</v>
      </c>
    </row>
    <row r="83" spans="1:5">
      <c r="A83">
        <v>13</v>
      </c>
      <c r="B83" t="s">
        <v>173</v>
      </c>
      <c r="C83">
        <v>146</v>
      </c>
      <c r="D83">
        <v>71</v>
      </c>
      <c r="E83">
        <v>48.6</v>
      </c>
    </row>
    <row r="84" spans="1:5">
      <c r="A84">
        <v>62</v>
      </c>
      <c r="B84" t="s">
        <v>244</v>
      </c>
      <c r="C84">
        <v>138</v>
      </c>
      <c r="D84">
        <v>53</v>
      </c>
      <c r="E84">
        <v>38.4</v>
      </c>
    </row>
    <row r="85" spans="1:5">
      <c r="A85">
        <v>106</v>
      </c>
      <c r="B85" t="s">
        <v>164</v>
      </c>
      <c r="C85">
        <v>166</v>
      </c>
      <c r="D85">
        <v>54</v>
      </c>
      <c r="E85">
        <v>32.5</v>
      </c>
    </row>
    <row r="86" spans="1:5">
      <c r="A86">
        <v>115</v>
      </c>
      <c r="B86" t="s">
        <v>130</v>
      </c>
      <c r="C86">
        <v>177</v>
      </c>
      <c r="D86">
        <v>51</v>
      </c>
      <c r="E86">
        <v>28.8</v>
      </c>
    </row>
    <row r="87" spans="1:5">
      <c r="A87">
        <v>104</v>
      </c>
      <c r="B87" t="s">
        <v>236</v>
      </c>
      <c r="C87">
        <v>124</v>
      </c>
      <c r="D87">
        <v>41</v>
      </c>
      <c r="E87">
        <v>33.1</v>
      </c>
    </row>
    <row r="88" spans="1:5">
      <c r="A88">
        <v>72</v>
      </c>
      <c r="B88" t="s">
        <v>83</v>
      </c>
      <c r="C88">
        <v>152</v>
      </c>
      <c r="D88">
        <v>57</v>
      </c>
      <c r="E88">
        <v>37.5</v>
      </c>
    </row>
    <row r="89" spans="1:5">
      <c r="A89">
        <v>26</v>
      </c>
      <c r="B89" t="s">
        <v>79</v>
      </c>
      <c r="C89">
        <v>130</v>
      </c>
      <c r="D89">
        <v>58</v>
      </c>
      <c r="E89">
        <v>44.6</v>
      </c>
    </row>
    <row r="90" spans="1:5">
      <c r="A90">
        <v>25</v>
      </c>
      <c r="B90" t="s">
        <v>77</v>
      </c>
      <c r="C90">
        <v>125</v>
      </c>
      <c r="D90">
        <v>56</v>
      </c>
      <c r="E90">
        <v>44.8</v>
      </c>
    </row>
    <row r="91" spans="1:5">
      <c r="A91">
        <v>30</v>
      </c>
      <c r="B91" t="s">
        <v>123</v>
      </c>
      <c r="C91">
        <v>180</v>
      </c>
      <c r="D91">
        <v>79</v>
      </c>
      <c r="E91">
        <v>43.9</v>
      </c>
    </row>
    <row r="92" spans="1:5">
      <c r="A92">
        <v>68</v>
      </c>
      <c r="B92" t="s">
        <v>146</v>
      </c>
      <c r="C92">
        <v>150</v>
      </c>
      <c r="D92">
        <v>57</v>
      </c>
      <c r="E92">
        <v>38</v>
      </c>
    </row>
    <row r="93" spans="1:5">
      <c r="A93">
        <v>112</v>
      </c>
      <c r="B93" t="s">
        <v>169</v>
      </c>
      <c r="C93">
        <v>142</v>
      </c>
      <c r="D93">
        <v>42</v>
      </c>
      <c r="E93">
        <v>29.6</v>
      </c>
    </row>
    <row r="94" spans="1:5">
      <c r="A94">
        <v>7</v>
      </c>
      <c r="B94" t="s">
        <v>82</v>
      </c>
      <c r="C94">
        <v>186</v>
      </c>
      <c r="D94">
        <v>95</v>
      </c>
      <c r="E94">
        <v>51.1</v>
      </c>
    </row>
    <row r="95" spans="1:5">
      <c r="A95">
        <v>70</v>
      </c>
      <c r="B95" t="s">
        <v>116</v>
      </c>
      <c r="C95">
        <v>154</v>
      </c>
      <c r="D95">
        <v>58</v>
      </c>
      <c r="E95">
        <v>37.700000000000003</v>
      </c>
    </row>
    <row r="96" spans="1:5">
      <c r="A96">
        <v>101</v>
      </c>
      <c r="B96" t="s">
        <v>245</v>
      </c>
      <c r="C96">
        <v>153</v>
      </c>
      <c r="D96">
        <v>52</v>
      </c>
      <c r="E96">
        <v>34</v>
      </c>
    </row>
    <row r="97" spans="1:5">
      <c r="A97">
        <v>3</v>
      </c>
      <c r="B97" t="s">
        <v>133</v>
      </c>
      <c r="C97">
        <v>139</v>
      </c>
      <c r="D97">
        <v>75</v>
      </c>
      <c r="E97">
        <v>54</v>
      </c>
    </row>
    <row r="98" spans="1:5">
      <c r="A98">
        <v>19</v>
      </c>
      <c r="B98" t="s">
        <v>152</v>
      </c>
      <c r="C98">
        <v>152</v>
      </c>
      <c r="D98">
        <v>71</v>
      </c>
      <c r="E98">
        <v>46.7</v>
      </c>
    </row>
    <row r="99" spans="1:5">
      <c r="A99">
        <v>4</v>
      </c>
      <c r="B99" t="s">
        <v>106</v>
      </c>
      <c r="C99">
        <v>141</v>
      </c>
      <c r="D99">
        <v>75</v>
      </c>
      <c r="E99">
        <v>53.2</v>
      </c>
    </row>
    <row r="100" spans="1:5">
      <c r="A100">
        <v>81</v>
      </c>
      <c r="B100" t="s">
        <v>253</v>
      </c>
      <c r="C100">
        <v>147</v>
      </c>
      <c r="D100">
        <v>54</v>
      </c>
      <c r="E100">
        <v>36.700000000000003</v>
      </c>
    </row>
    <row r="101" spans="1:5">
      <c r="A101">
        <v>90</v>
      </c>
      <c r="B101" t="s">
        <v>89</v>
      </c>
      <c r="C101">
        <v>158</v>
      </c>
      <c r="D101">
        <v>56</v>
      </c>
      <c r="E101">
        <v>35.4</v>
      </c>
    </row>
    <row r="102" spans="1:5">
      <c r="A102">
        <v>50</v>
      </c>
      <c r="B102" t="s">
        <v>251</v>
      </c>
      <c r="C102">
        <v>167</v>
      </c>
      <c r="D102">
        <v>68</v>
      </c>
      <c r="E102">
        <v>40.700000000000003</v>
      </c>
    </row>
    <row r="103" spans="1:5">
      <c r="A103">
        <v>1</v>
      </c>
      <c r="B103" t="s">
        <v>154</v>
      </c>
      <c r="C103">
        <v>138</v>
      </c>
      <c r="D103">
        <v>82</v>
      </c>
      <c r="E103">
        <v>59.4</v>
      </c>
    </row>
    <row r="104" spans="1:5">
      <c r="A104">
        <v>84</v>
      </c>
      <c r="B104" t="s">
        <v>145</v>
      </c>
      <c r="C104">
        <v>146</v>
      </c>
      <c r="D104">
        <v>53</v>
      </c>
      <c r="E104">
        <v>36.299999999999997</v>
      </c>
    </row>
    <row r="105" spans="1:5">
      <c r="A105">
        <v>114</v>
      </c>
      <c r="B105" t="s">
        <v>96</v>
      </c>
      <c r="C105">
        <v>175</v>
      </c>
      <c r="D105">
        <v>51</v>
      </c>
      <c r="E105">
        <v>29.1</v>
      </c>
    </row>
    <row r="106" spans="1:5">
      <c r="A106">
        <v>76</v>
      </c>
      <c r="B106" t="s">
        <v>252</v>
      </c>
      <c r="C106">
        <v>159</v>
      </c>
      <c r="D106">
        <v>59</v>
      </c>
      <c r="E106">
        <v>37.1</v>
      </c>
    </row>
    <row r="107" spans="1:5">
      <c r="A107">
        <v>38</v>
      </c>
      <c r="B107" t="s">
        <v>129</v>
      </c>
      <c r="C107">
        <v>175</v>
      </c>
      <c r="D107">
        <v>74</v>
      </c>
      <c r="E107">
        <v>42.3</v>
      </c>
    </row>
    <row r="108" spans="1:5">
      <c r="A108">
        <v>23</v>
      </c>
      <c r="B108" t="s">
        <v>72</v>
      </c>
      <c r="C108">
        <v>167</v>
      </c>
      <c r="D108">
        <v>76</v>
      </c>
      <c r="E108">
        <v>45.5</v>
      </c>
    </row>
    <row r="109" spans="1:5">
      <c r="A109">
        <v>113</v>
      </c>
      <c r="B109" t="s">
        <v>167</v>
      </c>
      <c r="C109">
        <v>153</v>
      </c>
      <c r="D109">
        <v>45</v>
      </c>
      <c r="E109">
        <v>29.4</v>
      </c>
    </row>
    <row r="110" spans="1:5">
      <c r="A110">
        <v>41</v>
      </c>
      <c r="B110" t="s">
        <v>155</v>
      </c>
      <c r="C110">
        <v>157</v>
      </c>
      <c r="D110">
        <v>66</v>
      </c>
      <c r="E110">
        <v>42</v>
      </c>
    </row>
    <row r="111" spans="1:5">
      <c r="A111">
        <v>97</v>
      </c>
      <c r="B111" t="s">
        <v>108</v>
      </c>
      <c r="C111">
        <v>152</v>
      </c>
      <c r="D111">
        <v>53</v>
      </c>
      <c r="E111">
        <v>34.9</v>
      </c>
    </row>
    <row r="112" spans="1:5">
      <c r="A112">
        <v>93</v>
      </c>
      <c r="B112" t="s">
        <v>113</v>
      </c>
      <c r="C112">
        <v>159</v>
      </c>
      <c r="D112">
        <v>56</v>
      </c>
      <c r="E112">
        <v>35.200000000000003</v>
      </c>
    </row>
    <row r="113" spans="1:5">
      <c r="A113">
        <v>96</v>
      </c>
      <c r="B113" t="s">
        <v>76</v>
      </c>
      <c r="C113">
        <v>160</v>
      </c>
      <c r="D113">
        <v>56</v>
      </c>
      <c r="E113">
        <v>35</v>
      </c>
    </row>
    <row r="114" spans="1:5">
      <c r="A114">
        <v>95</v>
      </c>
      <c r="B114" t="s">
        <v>85</v>
      </c>
      <c r="C114">
        <v>171</v>
      </c>
      <c r="D114">
        <v>60</v>
      </c>
      <c r="E114">
        <v>35.1</v>
      </c>
    </row>
    <row r="115" spans="1:5">
      <c r="A115">
        <v>37</v>
      </c>
      <c r="B115" t="s">
        <v>160</v>
      </c>
      <c r="C115">
        <v>162</v>
      </c>
      <c r="D115">
        <v>69</v>
      </c>
      <c r="E115">
        <v>42.6</v>
      </c>
    </row>
    <row r="116" spans="1:5">
      <c r="A116">
        <v>119</v>
      </c>
      <c r="B116" t="s">
        <v>143</v>
      </c>
      <c r="C116">
        <v>168</v>
      </c>
      <c r="D116">
        <v>45</v>
      </c>
      <c r="E116">
        <v>26.8</v>
      </c>
    </row>
    <row r="117" spans="1:5">
      <c r="A117">
        <v>53</v>
      </c>
      <c r="B117" t="s">
        <v>97</v>
      </c>
      <c r="C117">
        <v>129</v>
      </c>
      <c r="D117">
        <v>52</v>
      </c>
      <c r="E117">
        <v>40.299999999999997</v>
      </c>
    </row>
    <row r="118" spans="1:5">
      <c r="A118">
        <v>34</v>
      </c>
      <c r="B118" t="s">
        <v>112</v>
      </c>
      <c r="C118">
        <v>142</v>
      </c>
      <c r="D118">
        <v>61</v>
      </c>
      <c r="E118">
        <v>43</v>
      </c>
    </row>
    <row r="119" spans="1:5">
      <c r="A119">
        <v>56</v>
      </c>
      <c r="B119" t="s">
        <v>119</v>
      </c>
      <c r="C119">
        <v>168</v>
      </c>
      <c r="D119">
        <v>66</v>
      </c>
      <c r="E119">
        <v>39.299999999999997</v>
      </c>
    </row>
    <row r="120" spans="1:5">
      <c r="A120">
        <v>88</v>
      </c>
      <c r="B120" t="s">
        <v>125</v>
      </c>
      <c r="C120">
        <v>166</v>
      </c>
      <c r="D120">
        <v>59</v>
      </c>
      <c r="E120">
        <v>35.5</v>
      </c>
    </row>
  </sheetData>
  <sortState ref="A2:E120">
    <sortCondition ref="B2:B120"/>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46</v>
      </c>
      <c r="B2" t="s">
        <v>120</v>
      </c>
      <c r="C2">
        <v>12</v>
      </c>
      <c r="D2">
        <v>810</v>
      </c>
      <c r="E2">
        <v>4024</v>
      </c>
      <c r="F2">
        <v>4.97</v>
      </c>
      <c r="G2">
        <v>32</v>
      </c>
      <c r="H2">
        <v>335.33</v>
      </c>
      <c r="I2">
        <v>8</v>
      </c>
      <c r="J2">
        <v>4</v>
      </c>
      <c r="K2">
        <v>0</v>
      </c>
    </row>
    <row r="3" spans="1:11">
      <c r="A3">
        <v>97</v>
      </c>
      <c r="B3" t="s">
        <v>139</v>
      </c>
      <c r="C3">
        <v>11</v>
      </c>
      <c r="D3">
        <v>786</v>
      </c>
      <c r="E3">
        <v>4403</v>
      </c>
      <c r="F3">
        <v>5.6</v>
      </c>
      <c r="G3">
        <v>45</v>
      </c>
      <c r="H3">
        <v>400.27</v>
      </c>
      <c r="I3">
        <v>5</v>
      </c>
      <c r="J3">
        <v>6</v>
      </c>
      <c r="K3">
        <v>0</v>
      </c>
    </row>
    <row r="4" spans="1:11">
      <c r="A4">
        <v>3</v>
      </c>
      <c r="B4" t="s">
        <v>105</v>
      </c>
      <c r="C4">
        <v>11</v>
      </c>
      <c r="D4">
        <v>676</v>
      </c>
      <c r="E4">
        <v>2812</v>
      </c>
      <c r="F4">
        <v>4.16</v>
      </c>
      <c r="G4">
        <v>17</v>
      </c>
      <c r="H4">
        <v>255.64</v>
      </c>
      <c r="I4">
        <v>11</v>
      </c>
      <c r="J4">
        <v>0</v>
      </c>
      <c r="K4">
        <v>0</v>
      </c>
    </row>
    <row r="5" spans="1:11">
      <c r="A5">
        <v>26</v>
      </c>
      <c r="B5" t="s">
        <v>100</v>
      </c>
      <c r="C5">
        <v>11</v>
      </c>
      <c r="D5">
        <v>686</v>
      </c>
      <c r="E5">
        <v>3463</v>
      </c>
      <c r="F5">
        <v>5.05</v>
      </c>
      <c r="G5">
        <v>28</v>
      </c>
      <c r="H5">
        <v>314.82</v>
      </c>
      <c r="I5">
        <v>6</v>
      </c>
      <c r="J5">
        <v>5</v>
      </c>
      <c r="K5">
        <v>0</v>
      </c>
    </row>
    <row r="6" spans="1:11">
      <c r="A6">
        <v>45</v>
      </c>
      <c r="B6" t="s">
        <v>86</v>
      </c>
      <c r="C6">
        <v>10</v>
      </c>
      <c r="D6">
        <v>678</v>
      </c>
      <c r="E6">
        <v>3327</v>
      </c>
      <c r="F6">
        <v>4.91</v>
      </c>
      <c r="G6">
        <v>26</v>
      </c>
      <c r="H6">
        <v>332.7</v>
      </c>
      <c r="I6">
        <v>4</v>
      </c>
      <c r="J6">
        <v>6</v>
      </c>
      <c r="K6">
        <v>0</v>
      </c>
    </row>
    <row r="7" spans="1:11">
      <c r="A7">
        <v>81</v>
      </c>
      <c r="B7" t="s">
        <v>73</v>
      </c>
      <c r="C7">
        <v>11</v>
      </c>
      <c r="D7">
        <v>743</v>
      </c>
      <c r="E7">
        <v>4198</v>
      </c>
      <c r="F7">
        <v>5.65</v>
      </c>
      <c r="G7">
        <v>43</v>
      </c>
      <c r="H7">
        <v>381.64</v>
      </c>
      <c r="I7">
        <v>4</v>
      </c>
      <c r="J7">
        <v>7</v>
      </c>
      <c r="K7">
        <v>0</v>
      </c>
    </row>
    <row r="8" spans="1:11">
      <c r="A8">
        <v>48</v>
      </c>
      <c r="B8" t="s">
        <v>132</v>
      </c>
      <c r="C8">
        <v>10</v>
      </c>
      <c r="D8">
        <v>654</v>
      </c>
      <c r="E8">
        <v>3374</v>
      </c>
      <c r="F8">
        <v>5.16</v>
      </c>
      <c r="G8">
        <v>27</v>
      </c>
      <c r="H8">
        <v>337.4</v>
      </c>
      <c r="I8">
        <v>5</v>
      </c>
      <c r="J8">
        <v>5</v>
      </c>
      <c r="K8">
        <v>0</v>
      </c>
    </row>
    <row r="9" spans="1:11">
      <c r="A9">
        <v>44</v>
      </c>
      <c r="B9" t="s">
        <v>149</v>
      </c>
      <c r="C9">
        <v>11</v>
      </c>
      <c r="D9">
        <v>657</v>
      </c>
      <c r="E9">
        <v>3644</v>
      </c>
      <c r="F9">
        <v>5.55</v>
      </c>
      <c r="G9">
        <v>30</v>
      </c>
      <c r="H9">
        <v>331.27</v>
      </c>
      <c r="I9">
        <v>3</v>
      </c>
      <c r="J9">
        <v>8</v>
      </c>
      <c r="K9">
        <v>0</v>
      </c>
    </row>
    <row r="10" spans="1:11">
      <c r="A10">
        <v>24</v>
      </c>
      <c r="B10" t="s">
        <v>78</v>
      </c>
      <c r="C10">
        <v>11</v>
      </c>
      <c r="D10">
        <v>709</v>
      </c>
      <c r="E10">
        <v>3401</v>
      </c>
      <c r="F10">
        <v>4.8</v>
      </c>
      <c r="G10">
        <v>22</v>
      </c>
      <c r="H10">
        <v>309.18</v>
      </c>
      <c r="I10">
        <v>5</v>
      </c>
      <c r="J10">
        <v>6</v>
      </c>
      <c r="K10">
        <v>0</v>
      </c>
    </row>
    <row r="11" spans="1:11">
      <c r="A11">
        <v>57</v>
      </c>
      <c r="B11" t="s">
        <v>151</v>
      </c>
      <c r="C11">
        <v>11</v>
      </c>
      <c r="D11">
        <v>742</v>
      </c>
      <c r="E11">
        <v>3879</v>
      </c>
      <c r="F11">
        <v>5.23</v>
      </c>
      <c r="G11">
        <v>21</v>
      </c>
      <c r="H11">
        <v>352.64</v>
      </c>
      <c r="I11">
        <v>11</v>
      </c>
      <c r="J11">
        <v>0</v>
      </c>
      <c r="K11">
        <v>0</v>
      </c>
    </row>
    <row r="12" spans="1:11">
      <c r="A12">
        <v>93</v>
      </c>
      <c r="B12" t="s">
        <v>159</v>
      </c>
      <c r="C12">
        <v>11</v>
      </c>
      <c r="D12">
        <v>816</v>
      </c>
      <c r="E12">
        <v>4353</v>
      </c>
      <c r="F12">
        <v>5.33</v>
      </c>
      <c r="G12">
        <v>40</v>
      </c>
      <c r="H12">
        <v>395.73</v>
      </c>
      <c r="I12">
        <v>4</v>
      </c>
      <c r="J12">
        <v>7</v>
      </c>
      <c r="K12">
        <v>0</v>
      </c>
    </row>
    <row r="13" spans="1:11">
      <c r="A13">
        <v>16</v>
      </c>
      <c r="B13" t="s">
        <v>93</v>
      </c>
      <c r="C13">
        <v>11</v>
      </c>
      <c r="D13">
        <v>766</v>
      </c>
      <c r="E13">
        <v>3240</v>
      </c>
      <c r="F13">
        <v>4.2300000000000004</v>
      </c>
      <c r="G13">
        <v>18</v>
      </c>
      <c r="H13">
        <v>294.55</v>
      </c>
      <c r="I13">
        <v>11</v>
      </c>
      <c r="J13">
        <v>0</v>
      </c>
      <c r="K13">
        <v>0</v>
      </c>
    </row>
    <row r="14" spans="1:11">
      <c r="A14">
        <v>5</v>
      </c>
      <c r="B14" t="s">
        <v>92</v>
      </c>
      <c r="C14">
        <v>11</v>
      </c>
      <c r="D14">
        <v>678</v>
      </c>
      <c r="E14">
        <v>2966</v>
      </c>
      <c r="F14">
        <v>4.37</v>
      </c>
      <c r="G14">
        <v>23</v>
      </c>
      <c r="H14">
        <v>269.64</v>
      </c>
      <c r="I14">
        <v>8</v>
      </c>
      <c r="J14">
        <v>3</v>
      </c>
      <c r="K14">
        <v>0</v>
      </c>
    </row>
    <row r="15" spans="1:11">
      <c r="A15">
        <v>60</v>
      </c>
      <c r="B15" t="s">
        <v>153</v>
      </c>
      <c r="C15">
        <v>11</v>
      </c>
      <c r="D15">
        <v>759</v>
      </c>
      <c r="E15">
        <v>3925</v>
      </c>
      <c r="F15">
        <v>5.17</v>
      </c>
      <c r="G15">
        <v>34</v>
      </c>
      <c r="H15">
        <v>356.82</v>
      </c>
      <c r="I15">
        <v>5</v>
      </c>
      <c r="J15">
        <v>6</v>
      </c>
      <c r="K15">
        <v>0</v>
      </c>
    </row>
    <row r="16" spans="1:11">
      <c r="A16">
        <v>96</v>
      </c>
      <c r="B16" t="s">
        <v>144</v>
      </c>
      <c r="C16">
        <v>11</v>
      </c>
      <c r="D16">
        <v>750</v>
      </c>
      <c r="E16">
        <v>4379</v>
      </c>
      <c r="F16">
        <v>5.84</v>
      </c>
      <c r="G16">
        <v>39</v>
      </c>
      <c r="H16">
        <v>398.09</v>
      </c>
      <c r="I16">
        <v>7</v>
      </c>
      <c r="J16">
        <v>4</v>
      </c>
      <c r="K16">
        <v>0</v>
      </c>
    </row>
    <row r="17" spans="1:11">
      <c r="A17">
        <v>55</v>
      </c>
      <c r="B17" t="s">
        <v>88</v>
      </c>
      <c r="C17">
        <v>12</v>
      </c>
      <c r="D17">
        <v>819</v>
      </c>
      <c r="E17">
        <v>4211</v>
      </c>
      <c r="F17">
        <v>5.14</v>
      </c>
      <c r="G17">
        <v>33</v>
      </c>
      <c r="H17">
        <v>350.92</v>
      </c>
      <c r="I17">
        <v>10</v>
      </c>
      <c r="J17">
        <v>2</v>
      </c>
      <c r="K17">
        <v>0</v>
      </c>
    </row>
    <row r="18" spans="1:11">
      <c r="A18">
        <v>39</v>
      </c>
      <c r="B18" t="s">
        <v>115</v>
      </c>
      <c r="C18">
        <v>11</v>
      </c>
      <c r="D18">
        <v>785</v>
      </c>
      <c r="E18">
        <v>3585</v>
      </c>
      <c r="F18">
        <v>4.57</v>
      </c>
      <c r="G18">
        <v>30</v>
      </c>
      <c r="H18">
        <v>325.91000000000003</v>
      </c>
      <c r="I18">
        <v>7</v>
      </c>
      <c r="J18">
        <v>4</v>
      </c>
      <c r="K18">
        <v>0</v>
      </c>
    </row>
    <row r="19" spans="1:11">
      <c r="A19">
        <v>99</v>
      </c>
      <c r="B19" t="s">
        <v>166</v>
      </c>
      <c r="C19">
        <v>11</v>
      </c>
      <c r="D19">
        <v>726</v>
      </c>
      <c r="E19">
        <v>4475</v>
      </c>
      <c r="F19">
        <v>6.16</v>
      </c>
      <c r="G19">
        <v>40</v>
      </c>
      <c r="H19">
        <v>406.82</v>
      </c>
      <c r="I19">
        <v>8</v>
      </c>
      <c r="J19">
        <v>3</v>
      </c>
      <c r="K19">
        <v>0</v>
      </c>
    </row>
    <row r="20" spans="1:11">
      <c r="A20">
        <v>37</v>
      </c>
      <c r="B20" t="s">
        <v>101</v>
      </c>
      <c r="C20">
        <v>11</v>
      </c>
      <c r="D20">
        <v>765</v>
      </c>
      <c r="E20">
        <v>3578</v>
      </c>
      <c r="F20">
        <v>4.68</v>
      </c>
      <c r="G20">
        <v>26</v>
      </c>
      <c r="H20">
        <v>325.27</v>
      </c>
      <c r="I20">
        <v>9</v>
      </c>
      <c r="J20">
        <v>2</v>
      </c>
      <c r="K20">
        <v>0</v>
      </c>
    </row>
    <row r="21" spans="1:11">
      <c r="A21">
        <v>15</v>
      </c>
      <c r="B21" t="s">
        <v>84</v>
      </c>
      <c r="C21">
        <v>11</v>
      </c>
      <c r="D21">
        <v>727</v>
      </c>
      <c r="E21">
        <v>3234</v>
      </c>
      <c r="F21">
        <v>4.45</v>
      </c>
      <c r="G21">
        <v>21</v>
      </c>
      <c r="H21">
        <v>294</v>
      </c>
      <c r="I21">
        <v>6</v>
      </c>
      <c r="J21">
        <v>5</v>
      </c>
      <c r="K21">
        <v>0</v>
      </c>
    </row>
    <row r="22" spans="1:11">
      <c r="A22">
        <v>78</v>
      </c>
      <c r="B22" t="s">
        <v>246</v>
      </c>
      <c r="C22">
        <v>11</v>
      </c>
      <c r="D22">
        <v>759</v>
      </c>
      <c r="E22">
        <v>4172</v>
      </c>
      <c r="F22">
        <v>5.5</v>
      </c>
      <c r="G22">
        <v>37</v>
      </c>
      <c r="H22">
        <v>379.27</v>
      </c>
      <c r="I22">
        <v>5</v>
      </c>
      <c r="J22">
        <v>6</v>
      </c>
      <c r="K22">
        <v>0</v>
      </c>
    </row>
    <row r="23" spans="1:11">
      <c r="A23">
        <v>100</v>
      </c>
      <c r="B23" t="s">
        <v>248</v>
      </c>
      <c r="C23">
        <v>12</v>
      </c>
      <c r="D23">
        <v>804</v>
      </c>
      <c r="E23">
        <v>4897</v>
      </c>
      <c r="F23">
        <v>6.09</v>
      </c>
      <c r="G23">
        <v>46</v>
      </c>
      <c r="H23">
        <v>408.08</v>
      </c>
      <c r="I23">
        <v>6</v>
      </c>
      <c r="J23">
        <v>6</v>
      </c>
      <c r="K23">
        <v>0</v>
      </c>
    </row>
    <row r="24" spans="1:11">
      <c r="A24">
        <v>14</v>
      </c>
      <c r="B24" t="s">
        <v>81</v>
      </c>
      <c r="C24">
        <v>10</v>
      </c>
      <c r="D24">
        <v>621</v>
      </c>
      <c r="E24">
        <v>2902</v>
      </c>
      <c r="F24">
        <v>4.67</v>
      </c>
      <c r="G24">
        <v>22</v>
      </c>
      <c r="H24">
        <v>290.2</v>
      </c>
      <c r="I24">
        <v>7</v>
      </c>
      <c r="J24">
        <v>3</v>
      </c>
      <c r="K24">
        <v>0</v>
      </c>
    </row>
    <row r="25" spans="1:11">
      <c r="A25">
        <v>59</v>
      </c>
      <c r="B25" t="s">
        <v>161</v>
      </c>
      <c r="C25">
        <v>11</v>
      </c>
      <c r="D25">
        <v>724</v>
      </c>
      <c r="E25">
        <v>3914</v>
      </c>
      <c r="F25">
        <v>5.41</v>
      </c>
      <c r="G25">
        <v>31</v>
      </c>
      <c r="H25">
        <v>355.82</v>
      </c>
      <c r="I25">
        <v>4</v>
      </c>
      <c r="J25">
        <v>7</v>
      </c>
      <c r="K25">
        <v>0</v>
      </c>
    </row>
    <row r="26" spans="1:11">
      <c r="A26">
        <v>38</v>
      </c>
      <c r="B26" t="s">
        <v>243</v>
      </c>
      <c r="C26">
        <v>11</v>
      </c>
      <c r="D26">
        <v>721</v>
      </c>
      <c r="E26">
        <v>3583</v>
      </c>
      <c r="F26">
        <v>4.97</v>
      </c>
      <c r="G26">
        <v>28</v>
      </c>
      <c r="H26">
        <v>325.73</v>
      </c>
      <c r="I26">
        <v>7</v>
      </c>
      <c r="J26">
        <v>4</v>
      </c>
      <c r="K26">
        <v>0</v>
      </c>
    </row>
    <row r="27" spans="1:11">
      <c r="A27">
        <v>91</v>
      </c>
      <c r="B27" t="s">
        <v>135</v>
      </c>
      <c r="C27">
        <v>11</v>
      </c>
      <c r="D27">
        <v>679</v>
      </c>
      <c r="E27">
        <v>4348</v>
      </c>
      <c r="F27">
        <v>6.4</v>
      </c>
      <c r="G27">
        <v>49</v>
      </c>
      <c r="H27">
        <v>395.27</v>
      </c>
      <c r="I27">
        <v>2</v>
      </c>
      <c r="J27">
        <v>9</v>
      </c>
      <c r="K27">
        <v>0</v>
      </c>
    </row>
    <row r="28" spans="1:11">
      <c r="A28">
        <v>88</v>
      </c>
      <c r="B28" t="s">
        <v>128</v>
      </c>
      <c r="C28">
        <v>11</v>
      </c>
      <c r="D28">
        <v>775</v>
      </c>
      <c r="E28">
        <v>4313</v>
      </c>
      <c r="F28">
        <v>5.57</v>
      </c>
      <c r="G28">
        <v>39</v>
      </c>
      <c r="H28">
        <v>392.09</v>
      </c>
      <c r="I28">
        <v>5</v>
      </c>
      <c r="J28">
        <v>6</v>
      </c>
      <c r="K28">
        <v>0</v>
      </c>
    </row>
    <row r="29" spans="1:11">
      <c r="A29">
        <v>9</v>
      </c>
      <c r="B29" t="s">
        <v>134</v>
      </c>
      <c r="C29">
        <v>11</v>
      </c>
      <c r="D29">
        <v>703</v>
      </c>
      <c r="E29">
        <v>3066</v>
      </c>
      <c r="F29">
        <v>4.3600000000000003</v>
      </c>
      <c r="G29">
        <v>16</v>
      </c>
      <c r="H29">
        <v>278.73</v>
      </c>
      <c r="I29">
        <v>10</v>
      </c>
      <c r="J29">
        <v>1</v>
      </c>
      <c r="K29">
        <v>0</v>
      </c>
    </row>
    <row r="30" spans="1:11">
      <c r="A30">
        <v>72</v>
      </c>
      <c r="B30" t="s">
        <v>157</v>
      </c>
      <c r="C30">
        <v>10</v>
      </c>
      <c r="D30">
        <v>739</v>
      </c>
      <c r="E30">
        <v>3725</v>
      </c>
      <c r="F30">
        <v>5.04</v>
      </c>
      <c r="G30">
        <v>35</v>
      </c>
      <c r="H30">
        <v>372.5</v>
      </c>
      <c r="I30">
        <v>4</v>
      </c>
      <c r="J30">
        <v>6</v>
      </c>
      <c r="K30">
        <v>0</v>
      </c>
    </row>
    <row r="31" spans="1:11">
      <c r="A31">
        <v>7</v>
      </c>
      <c r="B31" t="s">
        <v>240</v>
      </c>
      <c r="C31">
        <v>11</v>
      </c>
      <c r="D31">
        <v>670</v>
      </c>
      <c r="E31">
        <v>2999</v>
      </c>
      <c r="F31">
        <v>4.4800000000000004</v>
      </c>
      <c r="G31">
        <v>22</v>
      </c>
      <c r="H31">
        <v>272.64</v>
      </c>
      <c r="I31">
        <v>8</v>
      </c>
      <c r="J31">
        <v>3</v>
      </c>
      <c r="K31">
        <v>0</v>
      </c>
    </row>
    <row r="32" spans="1:11">
      <c r="A32">
        <v>83</v>
      </c>
      <c r="B32" t="s">
        <v>241</v>
      </c>
      <c r="C32">
        <v>11</v>
      </c>
      <c r="D32">
        <v>746</v>
      </c>
      <c r="E32">
        <v>4228</v>
      </c>
      <c r="F32">
        <v>5.67</v>
      </c>
      <c r="G32">
        <v>35</v>
      </c>
      <c r="H32">
        <v>384.36</v>
      </c>
      <c r="I32">
        <v>7</v>
      </c>
      <c r="J32">
        <v>4</v>
      </c>
      <c r="K32">
        <v>0</v>
      </c>
    </row>
    <row r="33" spans="1:11">
      <c r="A33">
        <v>23</v>
      </c>
      <c r="B33" t="s">
        <v>103</v>
      </c>
      <c r="C33">
        <v>11</v>
      </c>
      <c r="D33">
        <v>681</v>
      </c>
      <c r="E33">
        <v>3392</v>
      </c>
      <c r="F33">
        <v>4.9800000000000004</v>
      </c>
      <c r="G33">
        <v>35</v>
      </c>
      <c r="H33">
        <v>308.36</v>
      </c>
      <c r="I33">
        <v>9</v>
      </c>
      <c r="J33">
        <v>2</v>
      </c>
      <c r="K33">
        <v>0</v>
      </c>
    </row>
    <row r="34" spans="1:11">
      <c r="A34">
        <v>19</v>
      </c>
      <c r="B34" t="s">
        <v>122</v>
      </c>
      <c r="C34">
        <v>11</v>
      </c>
      <c r="D34">
        <v>723</v>
      </c>
      <c r="E34">
        <v>3264</v>
      </c>
      <c r="F34">
        <v>4.51</v>
      </c>
      <c r="G34">
        <v>22</v>
      </c>
      <c r="H34">
        <v>296.73</v>
      </c>
      <c r="I34">
        <v>8</v>
      </c>
      <c r="J34">
        <v>3</v>
      </c>
      <c r="K34">
        <v>0</v>
      </c>
    </row>
    <row r="35" spans="1:11">
      <c r="A35">
        <v>69</v>
      </c>
      <c r="B35" t="s">
        <v>91</v>
      </c>
      <c r="C35">
        <v>11</v>
      </c>
      <c r="D35">
        <v>747</v>
      </c>
      <c r="E35">
        <v>4056</v>
      </c>
      <c r="F35">
        <v>5.43</v>
      </c>
      <c r="G35">
        <v>39</v>
      </c>
      <c r="H35">
        <v>368.73</v>
      </c>
      <c r="I35">
        <v>6</v>
      </c>
      <c r="J35">
        <v>5</v>
      </c>
      <c r="K35">
        <v>0</v>
      </c>
    </row>
    <row r="36" spans="1:11">
      <c r="A36">
        <v>98</v>
      </c>
      <c r="B36" t="s">
        <v>140</v>
      </c>
      <c r="C36">
        <v>11</v>
      </c>
      <c r="D36">
        <v>800</v>
      </c>
      <c r="E36">
        <v>4432</v>
      </c>
      <c r="F36">
        <v>5.54</v>
      </c>
      <c r="G36">
        <v>41</v>
      </c>
      <c r="H36">
        <v>402.91</v>
      </c>
      <c r="I36">
        <v>7</v>
      </c>
      <c r="J36">
        <v>4</v>
      </c>
      <c r="K36">
        <v>0</v>
      </c>
    </row>
    <row r="37" spans="1:11">
      <c r="A37">
        <v>116</v>
      </c>
      <c r="B37" t="s">
        <v>174</v>
      </c>
      <c r="C37">
        <v>12</v>
      </c>
      <c r="D37">
        <v>849</v>
      </c>
      <c r="E37">
        <v>5664</v>
      </c>
      <c r="F37">
        <v>6.67</v>
      </c>
      <c r="G37">
        <v>69</v>
      </c>
      <c r="H37">
        <v>472</v>
      </c>
      <c r="I37">
        <v>2</v>
      </c>
      <c r="J37">
        <v>10</v>
      </c>
      <c r="K37">
        <v>0</v>
      </c>
    </row>
    <row r="38" spans="1:11">
      <c r="A38">
        <v>54</v>
      </c>
      <c r="B38" t="s">
        <v>117</v>
      </c>
      <c r="C38">
        <v>12</v>
      </c>
      <c r="D38">
        <v>806</v>
      </c>
      <c r="E38">
        <v>4204</v>
      </c>
      <c r="F38">
        <v>5.22</v>
      </c>
      <c r="G38">
        <v>39</v>
      </c>
      <c r="H38">
        <v>350.33</v>
      </c>
      <c r="I38">
        <v>5</v>
      </c>
      <c r="J38">
        <v>7</v>
      </c>
      <c r="K38">
        <v>0</v>
      </c>
    </row>
    <row r="39" spans="1:11">
      <c r="A39">
        <v>105</v>
      </c>
      <c r="B39" t="s">
        <v>124</v>
      </c>
      <c r="C39">
        <v>12</v>
      </c>
      <c r="D39">
        <v>897</v>
      </c>
      <c r="E39">
        <v>5186</v>
      </c>
      <c r="F39">
        <v>5.78</v>
      </c>
      <c r="G39">
        <v>52</v>
      </c>
      <c r="H39">
        <v>432.17</v>
      </c>
      <c r="I39">
        <v>3</v>
      </c>
      <c r="J39">
        <v>9</v>
      </c>
      <c r="K39">
        <v>0</v>
      </c>
    </row>
    <row r="40" spans="1:11">
      <c r="A40">
        <v>12</v>
      </c>
      <c r="B40" t="s">
        <v>102</v>
      </c>
      <c r="C40">
        <v>12</v>
      </c>
      <c r="D40">
        <v>796</v>
      </c>
      <c r="E40">
        <v>3474</v>
      </c>
      <c r="F40">
        <v>4.3600000000000003</v>
      </c>
      <c r="G40">
        <v>16</v>
      </c>
      <c r="H40">
        <v>289.5</v>
      </c>
      <c r="I40">
        <v>8</v>
      </c>
      <c r="J40">
        <v>4</v>
      </c>
      <c r="K40">
        <v>0</v>
      </c>
    </row>
    <row r="41" spans="1:11">
      <c r="A41">
        <v>112</v>
      </c>
      <c r="B41" t="s">
        <v>171</v>
      </c>
      <c r="C41">
        <v>12</v>
      </c>
      <c r="D41">
        <v>809</v>
      </c>
      <c r="E41">
        <v>5434</v>
      </c>
      <c r="F41">
        <v>6.72</v>
      </c>
      <c r="G41">
        <v>59</v>
      </c>
      <c r="H41">
        <v>452.83</v>
      </c>
      <c r="I41">
        <v>2</v>
      </c>
      <c r="J41">
        <v>10</v>
      </c>
      <c r="K41">
        <v>0</v>
      </c>
    </row>
    <row r="42" spans="1:11">
      <c r="A42">
        <v>91</v>
      </c>
      <c r="B42" t="s">
        <v>80</v>
      </c>
      <c r="C42">
        <v>11</v>
      </c>
      <c r="D42">
        <v>786</v>
      </c>
      <c r="E42">
        <v>4348</v>
      </c>
      <c r="F42">
        <v>5.53</v>
      </c>
      <c r="G42">
        <v>42</v>
      </c>
      <c r="H42">
        <v>395.27</v>
      </c>
      <c r="I42">
        <v>6</v>
      </c>
      <c r="J42">
        <v>5</v>
      </c>
      <c r="K42">
        <v>0</v>
      </c>
    </row>
    <row r="43" spans="1:11">
      <c r="A43">
        <v>117</v>
      </c>
      <c r="B43" t="s">
        <v>150</v>
      </c>
      <c r="C43">
        <v>12</v>
      </c>
      <c r="D43">
        <v>926</v>
      </c>
      <c r="E43">
        <v>5749</v>
      </c>
      <c r="F43">
        <v>6.21</v>
      </c>
      <c r="G43">
        <v>58</v>
      </c>
      <c r="H43">
        <v>479.08</v>
      </c>
      <c r="I43">
        <v>5</v>
      </c>
      <c r="J43">
        <v>7</v>
      </c>
      <c r="K43">
        <v>0</v>
      </c>
    </row>
    <row r="44" spans="1:11">
      <c r="A44">
        <v>94</v>
      </c>
      <c r="B44" t="s">
        <v>168</v>
      </c>
      <c r="C44">
        <v>11</v>
      </c>
      <c r="D44">
        <v>743</v>
      </c>
      <c r="E44">
        <v>4357</v>
      </c>
      <c r="F44">
        <v>5.86</v>
      </c>
      <c r="G44">
        <v>45</v>
      </c>
      <c r="H44">
        <v>396.09</v>
      </c>
      <c r="I44">
        <v>3</v>
      </c>
      <c r="J44">
        <v>8</v>
      </c>
      <c r="K44">
        <v>0</v>
      </c>
    </row>
    <row r="45" spans="1:11">
      <c r="A45">
        <v>41</v>
      </c>
      <c r="B45" t="s">
        <v>250</v>
      </c>
      <c r="C45">
        <v>11</v>
      </c>
      <c r="D45">
        <v>708</v>
      </c>
      <c r="E45">
        <v>3613</v>
      </c>
      <c r="F45">
        <v>5.0999999999999996</v>
      </c>
      <c r="G45">
        <v>30</v>
      </c>
      <c r="H45">
        <v>328.45</v>
      </c>
      <c r="I45">
        <v>6</v>
      </c>
      <c r="J45">
        <v>5</v>
      </c>
      <c r="K45">
        <v>0</v>
      </c>
    </row>
    <row r="46" spans="1:11">
      <c r="A46">
        <v>104</v>
      </c>
      <c r="B46" t="s">
        <v>162</v>
      </c>
      <c r="C46">
        <v>11</v>
      </c>
      <c r="D46">
        <v>763</v>
      </c>
      <c r="E46">
        <v>4746</v>
      </c>
      <c r="F46">
        <v>6.22</v>
      </c>
      <c r="G46">
        <v>48</v>
      </c>
      <c r="H46">
        <v>431.45</v>
      </c>
      <c r="I46">
        <v>5</v>
      </c>
      <c r="J46">
        <v>6</v>
      </c>
      <c r="K46">
        <v>0</v>
      </c>
    </row>
    <row r="47" spans="1:11">
      <c r="A47">
        <v>108</v>
      </c>
      <c r="B47" t="s">
        <v>131</v>
      </c>
      <c r="C47">
        <v>12</v>
      </c>
      <c r="D47">
        <v>814</v>
      </c>
      <c r="E47">
        <v>5336</v>
      </c>
      <c r="F47">
        <v>6.56</v>
      </c>
      <c r="G47">
        <v>45</v>
      </c>
      <c r="H47">
        <v>444.67</v>
      </c>
      <c r="I47">
        <v>4</v>
      </c>
      <c r="J47">
        <v>8</v>
      </c>
      <c r="K47">
        <v>0</v>
      </c>
    </row>
    <row r="48" spans="1:11">
      <c r="A48">
        <v>69</v>
      </c>
      <c r="B48" t="s">
        <v>141</v>
      </c>
      <c r="C48">
        <v>11</v>
      </c>
      <c r="D48">
        <v>749</v>
      </c>
      <c r="E48">
        <v>4056</v>
      </c>
      <c r="F48">
        <v>5.42</v>
      </c>
      <c r="G48">
        <v>33</v>
      </c>
      <c r="H48">
        <v>368.73</v>
      </c>
      <c r="I48">
        <v>7</v>
      </c>
      <c r="J48">
        <v>4</v>
      </c>
      <c r="K48">
        <v>0</v>
      </c>
    </row>
    <row r="49" spans="1:11">
      <c r="A49">
        <v>49</v>
      </c>
      <c r="B49" t="s">
        <v>249</v>
      </c>
      <c r="C49">
        <v>11</v>
      </c>
      <c r="D49">
        <v>694</v>
      </c>
      <c r="E49">
        <v>3755</v>
      </c>
      <c r="F49">
        <v>5.41</v>
      </c>
      <c r="G49">
        <v>38</v>
      </c>
      <c r="H49">
        <v>341.36</v>
      </c>
      <c r="I49">
        <v>5</v>
      </c>
      <c r="J49">
        <v>6</v>
      </c>
      <c r="K49">
        <v>0</v>
      </c>
    </row>
    <row r="50" spans="1:11">
      <c r="A50">
        <v>32</v>
      </c>
      <c r="B50" t="s">
        <v>74</v>
      </c>
      <c r="C50">
        <v>11</v>
      </c>
      <c r="D50">
        <v>710</v>
      </c>
      <c r="E50">
        <v>3520</v>
      </c>
      <c r="F50">
        <v>4.96</v>
      </c>
      <c r="G50">
        <v>35</v>
      </c>
      <c r="H50">
        <v>320</v>
      </c>
      <c r="I50">
        <v>7</v>
      </c>
      <c r="J50">
        <v>4</v>
      </c>
      <c r="K50">
        <v>0</v>
      </c>
    </row>
    <row r="51" spans="1:11">
      <c r="A51">
        <v>101</v>
      </c>
      <c r="B51" t="s">
        <v>170</v>
      </c>
      <c r="C51">
        <v>11</v>
      </c>
      <c r="D51">
        <v>835</v>
      </c>
      <c r="E51">
        <v>4501</v>
      </c>
      <c r="F51">
        <v>5.39</v>
      </c>
      <c r="G51">
        <v>34</v>
      </c>
      <c r="H51">
        <v>409.18</v>
      </c>
      <c r="I51">
        <v>4</v>
      </c>
      <c r="J51">
        <v>7</v>
      </c>
      <c r="K51">
        <v>0</v>
      </c>
    </row>
    <row r="52" spans="1:11">
      <c r="A52">
        <v>63</v>
      </c>
      <c r="B52" t="s">
        <v>110</v>
      </c>
      <c r="C52">
        <v>11</v>
      </c>
      <c r="D52">
        <v>766</v>
      </c>
      <c r="E52">
        <v>3942</v>
      </c>
      <c r="F52">
        <v>5.15</v>
      </c>
      <c r="G52">
        <v>26</v>
      </c>
      <c r="H52">
        <v>358.36</v>
      </c>
      <c r="I52">
        <v>7</v>
      </c>
      <c r="J52">
        <v>4</v>
      </c>
      <c r="K52">
        <v>0</v>
      </c>
    </row>
    <row r="53" spans="1:11">
      <c r="A53">
        <v>58</v>
      </c>
      <c r="B53" t="s">
        <v>156</v>
      </c>
      <c r="C53">
        <v>11</v>
      </c>
      <c r="D53">
        <v>651</v>
      </c>
      <c r="E53">
        <v>3881</v>
      </c>
      <c r="F53">
        <v>5.96</v>
      </c>
      <c r="G53">
        <v>39</v>
      </c>
      <c r="H53">
        <v>352.82</v>
      </c>
      <c r="I53">
        <v>5</v>
      </c>
      <c r="J53">
        <v>6</v>
      </c>
      <c r="K53">
        <v>0</v>
      </c>
    </row>
    <row r="54" spans="1:11">
      <c r="A54">
        <v>20</v>
      </c>
      <c r="B54" t="s">
        <v>126</v>
      </c>
      <c r="C54">
        <v>11</v>
      </c>
      <c r="D54">
        <v>710</v>
      </c>
      <c r="E54">
        <v>3350</v>
      </c>
      <c r="F54">
        <v>4.72</v>
      </c>
      <c r="G54">
        <v>32</v>
      </c>
      <c r="H54">
        <v>304.55</v>
      </c>
      <c r="I54">
        <v>7</v>
      </c>
      <c r="J54">
        <v>4</v>
      </c>
      <c r="K54">
        <v>0</v>
      </c>
    </row>
    <row r="55" spans="1:11">
      <c r="A55">
        <v>84</v>
      </c>
      <c r="B55" t="s">
        <v>121</v>
      </c>
      <c r="C55">
        <v>11</v>
      </c>
      <c r="D55">
        <v>697</v>
      </c>
      <c r="E55">
        <v>4230</v>
      </c>
      <c r="F55">
        <v>6.07</v>
      </c>
      <c r="G55">
        <v>46</v>
      </c>
      <c r="H55">
        <v>384.55</v>
      </c>
      <c r="I55">
        <v>2</v>
      </c>
      <c r="J55">
        <v>9</v>
      </c>
      <c r="K55">
        <v>0</v>
      </c>
    </row>
    <row r="56" spans="1:11">
      <c r="A56">
        <v>66</v>
      </c>
      <c r="B56" t="s">
        <v>87</v>
      </c>
      <c r="C56">
        <v>12</v>
      </c>
      <c r="D56">
        <v>836</v>
      </c>
      <c r="E56">
        <v>4403</v>
      </c>
      <c r="F56">
        <v>5.27</v>
      </c>
      <c r="G56">
        <v>42</v>
      </c>
      <c r="H56">
        <v>366.92</v>
      </c>
      <c r="I56">
        <v>3</v>
      </c>
      <c r="J56">
        <v>9</v>
      </c>
      <c r="K56">
        <v>0</v>
      </c>
    </row>
    <row r="57" spans="1:11">
      <c r="A57">
        <v>61</v>
      </c>
      <c r="B57" t="s">
        <v>127</v>
      </c>
      <c r="C57">
        <v>12</v>
      </c>
      <c r="D57">
        <v>808</v>
      </c>
      <c r="E57">
        <v>4295</v>
      </c>
      <c r="F57">
        <v>5.32</v>
      </c>
      <c r="G57">
        <v>34</v>
      </c>
      <c r="H57">
        <v>357.92</v>
      </c>
      <c r="I57">
        <v>9</v>
      </c>
      <c r="J57">
        <v>3</v>
      </c>
      <c r="K57">
        <v>0</v>
      </c>
    </row>
    <row r="58" spans="1:11">
      <c r="A58">
        <v>65</v>
      </c>
      <c r="B58" t="s">
        <v>118</v>
      </c>
      <c r="C58">
        <v>11</v>
      </c>
      <c r="D58">
        <v>750</v>
      </c>
      <c r="E58">
        <v>4001</v>
      </c>
      <c r="F58">
        <v>5.33</v>
      </c>
      <c r="G58">
        <v>33</v>
      </c>
      <c r="H58">
        <v>363.73</v>
      </c>
      <c r="I58">
        <v>5</v>
      </c>
      <c r="J58">
        <v>6</v>
      </c>
      <c r="K58">
        <v>0</v>
      </c>
    </row>
    <row r="59" spans="1:11">
      <c r="A59">
        <v>77</v>
      </c>
      <c r="B59" t="s">
        <v>172</v>
      </c>
      <c r="C59">
        <v>12</v>
      </c>
      <c r="D59">
        <v>808</v>
      </c>
      <c r="E59">
        <v>4541</v>
      </c>
      <c r="F59">
        <v>5.62</v>
      </c>
      <c r="G59">
        <v>31</v>
      </c>
      <c r="H59">
        <v>378.42</v>
      </c>
      <c r="I59">
        <v>7</v>
      </c>
      <c r="J59">
        <v>5</v>
      </c>
      <c r="K59">
        <v>0</v>
      </c>
    </row>
    <row r="60" spans="1:11">
      <c r="A60">
        <v>30</v>
      </c>
      <c r="B60" t="s">
        <v>138</v>
      </c>
      <c r="C60">
        <v>11</v>
      </c>
      <c r="D60">
        <v>720</v>
      </c>
      <c r="E60">
        <v>3501</v>
      </c>
      <c r="F60">
        <v>4.8600000000000003</v>
      </c>
      <c r="G60">
        <v>25</v>
      </c>
      <c r="H60">
        <v>318.27</v>
      </c>
      <c r="I60">
        <v>7</v>
      </c>
      <c r="J60">
        <v>4</v>
      </c>
      <c r="K60">
        <v>0</v>
      </c>
    </row>
    <row r="61" spans="1:11">
      <c r="A61">
        <v>27</v>
      </c>
      <c r="B61" t="s">
        <v>90</v>
      </c>
      <c r="C61">
        <v>11</v>
      </c>
      <c r="D61">
        <v>699</v>
      </c>
      <c r="E61">
        <v>3469</v>
      </c>
      <c r="F61">
        <v>4.96</v>
      </c>
      <c r="G61">
        <v>29</v>
      </c>
      <c r="H61">
        <v>315.36</v>
      </c>
      <c r="I61">
        <v>4</v>
      </c>
      <c r="J61">
        <v>7</v>
      </c>
      <c r="K61">
        <v>0</v>
      </c>
    </row>
    <row r="62" spans="1:11">
      <c r="A62">
        <v>89</v>
      </c>
      <c r="B62" t="s">
        <v>111</v>
      </c>
      <c r="C62">
        <v>11</v>
      </c>
      <c r="D62">
        <v>835</v>
      </c>
      <c r="E62">
        <v>4320</v>
      </c>
      <c r="F62">
        <v>5.17</v>
      </c>
      <c r="G62">
        <v>34</v>
      </c>
      <c r="H62">
        <v>392.73</v>
      </c>
      <c r="I62">
        <v>9</v>
      </c>
      <c r="J62">
        <v>2</v>
      </c>
      <c r="K62">
        <v>0</v>
      </c>
    </row>
    <row r="63" spans="1:11">
      <c r="A63">
        <v>71</v>
      </c>
      <c r="B63" t="s">
        <v>175</v>
      </c>
      <c r="C63">
        <v>10</v>
      </c>
      <c r="D63">
        <v>640</v>
      </c>
      <c r="E63">
        <v>3697</v>
      </c>
      <c r="F63">
        <v>5.78</v>
      </c>
      <c r="G63">
        <v>34</v>
      </c>
      <c r="H63">
        <v>369.7</v>
      </c>
      <c r="I63">
        <v>6</v>
      </c>
      <c r="J63">
        <v>4</v>
      </c>
      <c r="K63">
        <v>0</v>
      </c>
    </row>
    <row r="64" spans="1:11">
      <c r="A64">
        <v>68</v>
      </c>
      <c r="B64" t="s">
        <v>137</v>
      </c>
      <c r="C64">
        <v>11</v>
      </c>
      <c r="D64">
        <v>692</v>
      </c>
      <c r="E64">
        <v>4047</v>
      </c>
      <c r="F64">
        <v>5.85</v>
      </c>
      <c r="G64">
        <v>42</v>
      </c>
      <c r="H64">
        <v>367.91</v>
      </c>
      <c r="I64">
        <v>7</v>
      </c>
      <c r="J64">
        <v>4</v>
      </c>
      <c r="K64">
        <v>0</v>
      </c>
    </row>
    <row r="65" spans="1:11">
      <c r="A65">
        <v>87</v>
      </c>
      <c r="B65" t="s">
        <v>148</v>
      </c>
      <c r="C65">
        <v>11</v>
      </c>
      <c r="D65">
        <v>749</v>
      </c>
      <c r="E65">
        <v>4304</v>
      </c>
      <c r="F65">
        <v>5.75</v>
      </c>
      <c r="G65">
        <v>45</v>
      </c>
      <c r="H65">
        <v>391.27</v>
      </c>
      <c r="I65">
        <v>6</v>
      </c>
      <c r="J65">
        <v>5</v>
      </c>
      <c r="K65">
        <v>0</v>
      </c>
    </row>
    <row r="66" spans="1:11">
      <c r="A66">
        <v>47</v>
      </c>
      <c r="B66" t="s">
        <v>98</v>
      </c>
      <c r="C66">
        <v>12</v>
      </c>
      <c r="D66">
        <v>805</v>
      </c>
      <c r="E66">
        <v>4029</v>
      </c>
      <c r="F66">
        <v>5</v>
      </c>
      <c r="G66">
        <v>34</v>
      </c>
      <c r="H66">
        <v>335.75</v>
      </c>
      <c r="I66">
        <v>4</v>
      </c>
      <c r="J66">
        <v>8</v>
      </c>
      <c r="K66">
        <v>0</v>
      </c>
    </row>
    <row r="67" spans="1:11">
      <c r="A67">
        <v>75</v>
      </c>
      <c r="B67" t="s">
        <v>257</v>
      </c>
      <c r="C67">
        <v>11</v>
      </c>
      <c r="D67">
        <v>732</v>
      </c>
      <c r="E67">
        <v>4145</v>
      </c>
      <c r="F67">
        <v>5.66</v>
      </c>
      <c r="G67">
        <v>47</v>
      </c>
      <c r="H67">
        <v>376.82</v>
      </c>
      <c r="I67">
        <v>3</v>
      </c>
      <c r="J67">
        <v>8</v>
      </c>
      <c r="K67">
        <v>0</v>
      </c>
    </row>
    <row r="68" spans="1:11">
      <c r="A68">
        <v>64</v>
      </c>
      <c r="B68" t="s">
        <v>136</v>
      </c>
      <c r="C68">
        <v>11</v>
      </c>
      <c r="D68">
        <v>805</v>
      </c>
      <c r="E68">
        <v>3945</v>
      </c>
      <c r="F68">
        <v>4.9000000000000004</v>
      </c>
      <c r="G68">
        <v>27</v>
      </c>
      <c r="H68">
        <v>358.64</v>
      </c>
      <c r="I68">
        <v>7</v>
      </c>
      <c r="J68">
        <v>4</v>
      </c>
      <c r="K68">
        <v>0</v>
      </c>
    </row>
    <row r="69" spans="1:11">
      <c r="A69">
        <v>86</v>
      </c>
      <c r="B69" t="s">
        <v>94</v>
      </c>
      <c r="C69">
        <v>11</v>
      </c>
      <c r="D69">
        <v>754</v>
      </c>
      <c r="E69">
        <v>4254</v>
      </c>
      <c r="F69">
        <v>5.64</v>
      </c>
      <c r="G69">
        <v>32</v>
      </c>
      <c r="H69">
        <v>386.73</v>
      </c>
      <c r="I69">
        <v>5</v>
      </c>
      <c r="J69">
        <v>6</v>
      </c>
      <c r="K69">
        <v>0</v>
      </c>
    </row>
    <row r="70" spans="1:11">
      <c r="A70">
        <v>119</v>
      </c>
      <c r="B70" t="s">
        <v>165</v>
      </c>
      <c r="C70">
        <v>11</v>
      </c>
      <c r="D70">
        <v>744</v>
      </c>
      <c r="E70">
        <v>5398</v>
      </c>
      <c r="F70">
        <v>7.26</v>
      </c>
      <c r="G70">
        <v>74</v>
      </c>
      <c r="H70">
        <v>490.73</v>
      </c>
      <c r="I70">
        <v>1</v>
      </c>
      <c r="J70">
        <v>10</v>
      </c>
      <c r="K70">
        <v>0</v>
      </c>
    </row>
    <row r="71" spans="1:11">
      <c r="A71">
        <v>20</v>
      </c>
      <c r="B71" t="s">
        <v>142</v>
      </c>
      <c r="C71">
        <v>11</v>
      </c>
      <c r="D71">
        <v>660</v>
      </c>
      <c r="E71">
        <v>3350</v>
      </c>
      <c r="F71">
        <v>5.08</v>
      </c>
      <c r="G71">
        <v>24</v>
      </c>
      <c r="H71">
        <v>304.55</v>
      </c>
      <c r="I71">
        <v>6</v>
      </c>
      <c r="J71">
        <v>5</v>
      </c>
      <c r="K71">
        <v>0</v>
      </c>
    </row>
    <row r="72" spans="1:11">
      <c r="A72">
        <v>50</v>
      </c>
      <c r="B72" t="s">
        <v>158</v>
      </c>
      <c r="C72">
        <v>12</v>
      </c>
      <c r="D72">
        <v>852</v>
      </c>
      <c r="E72">
        <v>4116</v>
      </c>
      <c r="F72">
        <v>4.83</v>
      </c>
      <c r="G72">
        <v>28</v>
      </c>
      <c r="H72">
        <v>343</v>
      </c>
      <c r="I72">
        <v>9</v>
      </c>
      <c r="J72">
        <v>3</v>
      </c>
      <c r="K72">
        <v>0</v>
      </c>
    </row>
    <row r="73" spans="1:11">
      <c r="A73">
        <v>28</v>
      </c>
      <c r="B73" t="s">
        <v>247</v>
      </c>
      <c r="C73">
        <v>11</v>
      </c>
      <c r="D73">
        <v>723</v>
      </c>
      <c r="E73">
        <v>3481</v>
      </c>
      <c r="F73">
        <v>4.8099999999999996</v>
      </c>
      <c r="G73">
        <v>27</v>
      </c>
      <c r="H73">
        <v>316.45</v>
      </c>
      <c r="I73">
        <v>6</v>
      </c>
      <c r="J73">
        <v>5</v>
      </c>
      <c r="K73">
        <v>0</v>
      </c>
    </row>
    <row r="74" spans="1:11">
      <c r="A74">
        <v>52</v>
      </c>
      <c r="B74" t="s">
        <v>114</v>
      </c>
      <c r="C74">
        <v>11</v>
      </c>
      <c r="D74">
        <v>748</v>
      </c>
      <c r="E74">
        <v>3817</v>
      </c>
      <c r="F74">
        <v>5.0999999999999996</v>
      </c>
      <c r="G74">
        <v>39</v>
      </c>
      <c r="H74">
        <v>347</v>
      </c>
      <c r="I74">
        <v>3</v>
      </c>
      <c r="J74">
        <v>8</v>
      </c>
      <c r="K74">
        <v>0</v>
      </c>
    </row>
    <row r="75" spans="1:11">
      <c r="A75">
        <v>10</v>
      </c>
      <c r="B75" t="s">
        <v>75</v>
      </c>
      <c r="C75">
        <v>12</v>
      </c>
      <c r="D75">
        <v>759</v>
      </c>
      <c r="E75">
        <v>3351</v>
      </c>
      <c r="F75">
        <v>4.42</v>
      </c>
      <c r="G75">
        <v>18</v>
      </c>
      <c r="H75">
        <v>279.25</v>
      </c>
      <c r="I75">
        <v>10</v>
      </c>
      <c r="J75">
        <v>2</v>
      </c>
      <c r="K75">
        <v>0</v>
      </c>
    </row>
    <row r="76" spans="1:11">
      <c r="A76">
        <v>56</v>
      </c>
      <c r="B76" t="s">
        <v>109</v>
      </c>
      <c r="C76">
        <v>11</v>
      </c>
      <c r="D76">
        <v>785</v>
      </c>
      <c r="E76">
        <v>3862</v>
      </c>
      <c r="F76">
        <v>4.92</v>
      </c>
      <c r="G76">
        <v>34</v>
      </c>
      <c r="H76">
        <v>351.09</v>
      </c>
      <c r="I76">
        <v>10</v>
      </c>
      <c r="J76">
        <v>1</v>
      </c>
      <c r="K76">
        <v>0</v>
      </c>
    </row>
    <row r="77" spans="1:11">
      <c r="A77">
        <v>76</v>
      </c>
      <c r="B77" t="s">
        <v>163</v>
      </c>
      <c r="C77">
        <v>11</v>
      </c>
      <c r="D77">
        <v>785</v>
      </c>
      <c r="E77">
        <v>4150</v>
      </c>
      <c r="F77">
        <v>5.29</v>
      </c>
      <c r="G77">
        <v>35</v>
      </c>
      <c r="H77">
        <v>377.27</v>
      </c>
      <c r="I77">
        <v>9</v>
      </c>
      <c r="J77">
        <v>2</v>
      </c>
      <c r="K77">
        <v>0</v>
      </c>
    </row>
    <row r="78" spans="1:11">
      <c r="A78">
        <v>73</v>
      </c>
      <c r="B78" t="s">
        <v>99</v>
      </c>
      <c r="C78">
        <v>11</v>
      </c>
      <c r="D78">
        <v>864</v>
      </c>
      <c r="E78">
        <v>4133</v>
      </c>
      <c r="F78">
        <v>4.78</v>
      </c>
      <c r="G78">
        <v>35</v>
      </c>
      <c r="H78">
        <v>375.73</v>
      </c>
      <c r="I78">
        <v>8</v>
      </c>
      <c r="J78">
        <v>3</v>
      </c>
      <c r="K78">
        <v>0</v>
      </c>
    </row>
    <row r="79" spans="1:11">
      <c r="A79">
        <v>13</v>
      </c>
      <c r="B79" t="s">
        <v>104</v>
      </c>
      <c r="C79">
        <v>11</v>
      </c>
      <c r="D79">
        <v>674</v>
      </c>
      <c r="E79">
        <v>3186</v>
      </c>
      <c r="F79">
        <v>4.7300000000000004</v>
      </c>
      <c r="G79">
        <v>27</v>
      </c>
      <c r="H79">
        <v>289.64</v>
      </c>
      <c r="I79">
        <v>8</v>
      </c>
      <c r="J79">
        <v>3</v>
      </c>
      <c r="K79">
        <v>0</v>
      </c>
    </row>
    <row r="80" spans="1:11">
      <c r="A80">
        <v>4</v>
      </c>
      <c r="B80" t="s">
        <v>107</v>
      </c>
      <c r="C80">
        <v>12</v>
      </c>
      <c r="D80">
        <v>759</v>
      </c>
      <c r="E80">
        <v>3167</v>
      </c>
      <c r="F80">
        <v>4.17</v>
      </c>
      <c r="G80">
        <v>17</v>
      </c>
      <c r="H80">
        <v>263.92</v>
      </c>
      <c r="I80">
        <v>11</v>
      </c>
      <c r="J80">
        <v>1</v>
      </c>
      <c r="K80">
        <v>0</v>
      </c>
    </row>
    <row r="81" spans="1:11">
      <c r="A81">
        <v>36</v>
      </c>
      <c r="B81" t="s">
        <v>95</v>
      </c>
      <c r="C81">
        <v>10</v>
      </c>
      <c r="D81">
        <v>639</v>
      </c>
      <c r="E81">
        <v>3245</v>
      </c>
      <c r="F81">
        <v>5.08</v>
      </c>
      <c r="G81">
        <v>33</v>
      </c>
      <c r="H81">
        <v>324.5</v>
      </c>
      <c r="I81">
        <v>7</v>
      </c>
      <c r="J81">
        <v>3</v>
      </c>
      <c r="K81">
        <v>0</v>
      </c>
    </row>
    <row r="82" spans="1:11">
      <c r="A82">
        <v>62</v>
      </c>
      <c r="B82" t="s">
        <v>242</v>
      </c>
      <c r="C82">
        <v>12</v>
      </c>
      <c r="D82">
        <v>826</v>
      </c>
      <c r="E82">
        <v>4297</v>
      </c>
      <c r="F82">
        <v>5.2</v>
      </c>
      <c r="G82">
        <v>36</v>
      </c>
      <c r="H82">
        <v>358.08</v>
      </c>
      <c r="I82">
        <v>4</v>
      </c>
      <c r="J82">
        <v>8</v>
      </c>
      <c r="K82">
        <v>0</v>
      </c>
    </row>
    <row r="83" spans="1:11">
      <c r="A83">
        <v>111</v>
      </c>
      <c r="B83" t="s">
        <v>173</v>
      </c>
      <c r="C83">
        <v>11</v>
      </c>
      <c r="D83">
        <v>796</v>
      </c>
      <c r="E83">
        <v>4967</v>
      </c>
      <c r="F83">
        <v>6.24</v>
      </c>
      <c r="G83">
        <v>51</v>
      </c>
      <c r="H83">
        <v>451.55</v>
      </c>
      <c r="I83">
        <v>8</v>
      </c>
      <c r="J83">
        <v>3</v>
      </c>
      <c r="K83">
        <v>0</v>
      </c>
    </row>
    <row r="84" spans="1:11">
      <c r="A84">
        <v>35</v>
      </c>
      <c r="B84" t="s">
        <v>244</v>
      </c>
      <c r="C84">
        <v>11</v>
      </c>
      <c r="D84">
        <v>660</v>
      </c>
      <c r="E84">
        <v>3569</v>
      </c>
      <c r="F84">
        <v>5.41</v>
      </c>
      <c r="G84">
        <v>23</v>
      </c>
      <c r="H84">
        <v>324.45</v>
      </c>
      <c r="I84">
        <v>6</v>
      </c>
      <c r="J84">
        <v>5</v>
      </c>
      <c r="K84">
        <v>0</v>
      </c>
    </row>
    <row r="85" spans="1:11">
      <c r="A85">
        <v>114</v>
      </c>
      <c r="B85" t="s">
        <v>164</v>
      </c>
      <c r="C85">
        <v>12</v>
      </c>
      <c r="D85">
        <v>894</v>
      </c>
      <c r="E85">
        <v>5529</v>
      </c>
      <c r="F85">
        <v>6.18</v>
      </c>
      <c r="G85">
        <v>60</v>
      </c>
      <c r="H85">
        <v>460.75</v>
      </c>
      <c r="I85">
        <v>2</v>
      </c>
      <c r="J85">
        <v>10</v>
      </c>
      <c r="K85">
        <v>0</v>
      </c>
    </row>
    <row r="86" spans="1:11">
      <c r="A86">
        <v>25</v>
      </c>
      <c r="B86" t="s">
        <v>130</v>
      </c>
      <c r="C86">
        <v>12</v>
      </c>
      <c r="D86">
        <v>781</v>
      </c>
      <c r="E86">
        <v>3740</v>
      </c>
      <c r="F86">
        <v>4.79</v>
      </c>
      <c r="G86">
        <v>32</v>
      </c>
      <c r="H86">
        <v>311.67</v>
      </c>
      <c r="I86">
        <v>6</v>
      </c>
      <c r="J86">
        <v>6</v>
      </c>
      <c r="K86">
        <v>0</v>
      </c>
    </row>
    <row r="87" spans="1:11">
      <c r="A87">
        <v>118</v>
      </c>
      <c r="B87" t="s">
        <v>236</v>
      </c>
      <c r="C87">
        <v>11</v>
      </c>
      <c r="D87">
        <v>823</v>
      </c>
      <c r="E87">
        <v>5397</v>
      </c>
      <c r="F87">
        <v>6.56</v>
      </c>
      <c r="G87">
        <v>55</v>
      </c>
      <c r="H87">
        <v>490.64</v>
      </c>
      <c r="I87">
        <v>1</v>
      </c>
      <c r="J87">
        <v>10</v>
      </c>
      <c r="K87">
        <v>0</v>
      </c>
    </row>
    <row r="88" spans="1:11">
      <c r="A88">
        <v>11</v>
      </c>
      <c r="B88" t="s">
        <v>83</v>
      </c>
      <c r="C88">
        <v>11</v>
      </c>
      <c r="D88">
        <v>674</v>
      </c>
      <c r="E88">
        <v>3084</v>
      </c>
      <c r="F88">
        <v>4.58</v>
      </c>
      <c r="G88">
        <v>26</v>
      </c>
      <c r="H88">
        <v>280.36</v>
      </c>
      <c r="I88">
        <v>7</v>
      </c>
      <c r="J88">
        <v>4</v>
      </c>
      <c r="K88">
        <v>0</v>
      </c>
    </row>
    <row r="89" spans="1:11">
      <c r="A89">
        <v>18</v>
      </c>
      <c r="B89" t="s">
        <v>79</v>
      </c>
      <c r="C89">
        <v>10</v>
      </c>
      <c r="D89">
        <v>619</v>
      </c>
      <c r="E89">
        <v>2963</v>
      </c>
      <c r="F89">
        <v>4.79</v>
      </c>
      <c r="G89">
        <v>27</v>
      </c>
      <c r="H89">
        <v>296.3</v>
      </c>
      <c r="I89">
        <v>6</v>
      </c>
      <c r="J89">
        <v>4</v>
      </c>
      <c r="K89">
        <v>0</v>
      </c>
    </row>
    <row r="90" spans="1:11">
      <c r="A90">
        <v>2</v>
      </c>
      <c r="B90" t="s">
        <v>77</v>
      </c>
      <c r="C90">
        <v>10</v>
      </c>
      <c r="D90">
        <v>633</v>
      </c>
      <c r="E90">
        <v>2225</v>
      </c>
      <c r="F90">
        <v>3.52</v>
      </c>
      <c r="G90">
        <v>10</v>
      </c>
      <c r="H90">
        <v>222.5</v>
      </c>
      <c r="I90">
        <v>9</v>
      </c>
      <c r="J90">
        <v>1</v>
      </c>
      <c r="K90">
        <v>0</v>
      </c>
    </row>
    <row r="91" spans="1:11">
      <c r="A91">
        <v>79</v>
      </c>
      <c r="B91" t="s">
        <v>123</v>
      </c>
      <c r="C91">
        <v>11</v>
      </c>
      <c r="D91">
        <v>728</v>
      </c>
      <c r="E91">
        <v>4174</v>
      </c>
      <c r="F91">
        <v>5.73</v>
      </c>
      <c r="G91">
        <v>35</v>
      </c>
      <c r="H91">
        <v>379.45</v>
      </c>
      <c r="I91">
        <v>5</v>
      </c>
      <c r="J91">
        <v>6</v>
      </c>
      <c r="K91">
        <v>0</v>
      </c>
    </row>
    <row r="92" spans="1:11">
      <c r="A92">
        <v>80</v>
      </c>
      <c r="B92" t="s">
        <v>146</v>
      </c>
      <c r="C92">
        <v>12</v>
      </c>
      <c r="D92">
        <v>812</v>
      </c>
      <c r="E92">
        <v>4555</v>
      </c>
      <c r="F92">
        <v>5.61</v>
      </c>
      <c r="G92">
        <v>40</v>
      </c>
      <c r="H92">
        <v>379.58</v>
      </c>
      <c r="I92">
        <v>5</v>
      </c>
      <c r="J92">
        <v>7</v>
      </c>
      <c r="K92">
        <v>0</v>
      </c>
    </row>
    <row r="93" spans="1:11">
      <c r="A93">
        <v>102</v>
      </c>
      <c r="B93" t="s">
        <v>169</v>
      </c>
      <c r="C93">
        <v>11</v>
      </c>
      <c r="D93">
        <v>763</v>
      </c>
      <c r="E93">
        <v>4562</v>
      </c>
      <c r="F93">
        <v>5.98</v>
      </c>
      <c r="G93">
        <v>45</v>
      </c>
      <c r="H93">
        <v>414.73</v>
      </c>
      <c r="I93">
        <v>3</v>
      </c>
      <c r="J93">
        <v>8</v>
      </c>
      <c r="K93">
        <v>0</v>
      </c>
    </row>
    <row r="94" spans="1:11">
      <c r="A94">
        <v>1</v>
      </c>
      <c r="B94" t="s">
        <v>82</v>
      </c>
      <c r="C94">
        <v>12</v>
      </c>
      <c r="D94">
        <v>684</v>
      </c>
      <c r="E94">
        <v>2581</v>
      </c>
      <c r="F94">
        <v>3.77</v>
      </c>
      <c r="G94">
        <v>17</v>
      </c>
      <c r="H94">
        <v>215.08</v>
      </c>
      <c r="I94">
        <v>10</v>
      </c>
      <c r="J94">
        <v>2</v>
      </c>
      <c r="K94">
        <v>0</v>
      </c>
    </row>
    <row r="95" spans="1:11">
      <c r="A95">
        <v>90</v>
      </c>
      <c r="B95" t="s">
        <v>116</v>
      </c>
      <c r="C95">
        <v>11</v>
      </c>
      <c r="D95">
        <v>829</v>
      </c>
      <c r="E95">
        <v>4325</v>
      </c>
      <c r="F95">
        <v>5.22</v>
      </c>
      <c r="G95">
        <v>35</v>
      </c>
      <c r="H95">
        <v>393.18</v>
      </c>
      <c r="I95">
        <v>4</v>
      </c>
      <c r="J95">
        <v>7</v>
      </c>
      <c r="K95">
        <v>0</v>
      </c>
    </row>
    <row r="96" spans="1:11">
      <c r="A96">
        <v>6</v>
      </c>
      <c r="B96" t="s">
        <v>245</v>
      </c>
      <c r="C96">
        <v>11</v>
      </c>
      <c r="D96">
        <v>724</v>
      </c>
      <c r="E96">
        <v>2969</v>
      </c>
      <c r="F96">
        <v>4.0999999999999996</v>
      </c>
      <c r="G96">
        <v>19</v>
      </c>
      <c r="H96">
        <v>269.91000000000003</v>
      </c>
      <c r="I96">
        <v>4</v>
      </c>
      <c r="J96">
        <v>7</v>
      </c>
      <c r="K96">
        <v>0</v>
      </c>
    </row>
    <row r="97" spans="1:11">
      <c r="A97">
        <v>53</v>
      </c>
      <c r="B97" t="s">
        <v>133</v>
      </c>
      <c r="C97">
        <v>11</v>
      </c>
      <c r="D97">
        <v>726</v>
      </c>
      <c r="E97">
        <v>3834</v>
      </c>
      <c r="F97">
        <v>5.28</v>
      </c>
      <c r="G97">
        <v>26</v>
      </c>
      <c r="H97">
        <v>348.55</v>
      </c>
      <c r="I97">
        <v>10</v>
      </c>
      <c r="J97">
        <v>1</v>
      </c>
      <c r="K97">
        <v>0</v>
      </c>
    </row>
    <row r="98" spans="1:11">
      <c r="A98">
        <v>113</v>
      </c>
      <c r="B98" t="s">
        <v>152</v>
      </c>
      <c r="C98">
        <v>11</v>
      </c>
      <c r="D98">
        <v>799</v>
      </c>
      <c r="E98">
        <v>5007</v>
      </c>
      <c r="F98">
        <v>6.27</v>
      </c>
      <c r="G98">
        <v>51</v>
      </c>
      <c r="H98">
        <v>455.18</v>
      </c>
      <c r="I98">
        <v>4</v>
      </c>
      <c r="J98">
        <v>7</v>
      </c>
      <c r="K98">
        <v>0</v>
      </c>
    </row>
    <row r="99" spans="1:11">
      <c r="A99">
        <v>74</v>
      </c>
      <c r="B99" t="s">
        <v>106</v>
      </c>
      <c r="C99">
        <v>11</v>
      </c>
      <c r="D99">
        <v>757</v>
      </c>
      <c r="E99">
        <v>4139</v>
      </c>
      <c r="F99">
        <v>5.47</v>
      </c>
      <c r="G99">
        <v>36</v>
      </c>
      <c r="H99">
        <v>376.27</v>
      </c>
      <c r="I99">
        <v>10</v>
      </c>
      <c r="J99">
        <v>1</v>
      </c>
      <c r="K99">
        <v>0</v>
      </c>
    </row>
    <row r="100" spans="1:11">
      <c r="A100">
        <v>67</v>
      </c>
      <c r="B100" t="s">
        <v>253</v>
      </c>
      <c r="C100">
        <v>11</v>
      </c>
      <c r="D100">
        <v>749</v>
      </c>
      <c r="E100">
        <v>4043</v>
      </c>
      <c r="F100">
        <v>5.4</v>
      </c>
      <c r="G100">
        <v>43</v>
      </c>
      <c r="H100">
        <v>367.55</v>
      </c>
      <c r="I100">
        <v>3</v>
      </c>
      <c r="J100">
        <v>8</v>
      </c>
      <c r="K100">
        <v>0</v>
      </c>
    </row>
    <row r="101" spans="1:11">
      <c r="A101">
        <v>31</v>
      </c>
      <c r="B101" t="s">
        <v>89</v>
      </c>
      <c r="C101">
        <v>11</v>
      </c>
      <c r="D101">
        <v>791</v>
      </c>
      <c r="E101">
        <v>3511</v>
      </c>
      <c r="F101">
        <v>4.4400000000000004</v>
      </c>
      <c r="G101">
        <v>30</v>
      </c>
      <c r="H101">
        <v>319.18</v>
      </c>
      <c r="I101">
        <v>7</v>
      </c>
      <c r="J101">
        <v>4</v>
      </c>
      <c r="K101">
        <v>0</v>
      </c>
    </row>
    <row r="102" spans="1:11">
      <c r="A102">
        <v>82</v>
      </c>
      <c r="B102" t="s">
        <v>251</v>
      </c>
      <c r="C102">
        <v>11</v>
      </c>
      <c r="D102">
        <v>673</v>
      </c>
      <c r="E102">
        <v>4207</v>
      </c>
      <c r="F102">
        <v>6.25</v>
      </c>
      <c r="G102">
        <v>50</v>
      </c>
      <c r="H102">
        <v>382.45</v>
      </c>
      <c r="I102">
        <v>2</v>
      </c>
      <c r="J102">
        <v>9</v>
      </c>
      <c r="K102">
        <v>0</v>
      </c>
    </row>
    <row r="103" spans="1:11">
      <c r="A103">
        <v>95</v>
      </c>
      <c r="B103" t="s">
        <v>154</v>
      </c>
      <c r="C103">
        <v>11</v>
      </c>
      <c r="D103">
        <v>754</v>
      </c>
      <c r="E103">
        <v>4370</v>
      </c>
      <c r="F103">
        <v>5.8</v>
      </c>
      <c r="G103">
        <v>41</v>
      </c>
      <c r="H103">
        <v>397.27</v>
      </c>
      <c r="I103">
        <v>9</v>
      </c>
      <c r="J103">
        <v>2</v>
      </c>
      <c r="K103">
        <v>0</v>
      </c>
    </row>
    <row r="104" spans="1:11">
      <c r="A104">
        <v>110</v>
      </c>
      <c r="B104" t="s">
        <v>145</v>
      </c>
      <c r="C104">
        <v>11</v>
      </c>
      <c r="D104">
        <v>724</v>
      </c>
      <c r="E104">
        <v>4950</v>
      </c>
      <c r="F104">
        <v>6.84</v>
      </c>
      <c r="G104">
        <v>49</v>
      </c>
      <c r="H104">
        <v>450</v>
      </c>
      <c r="I104">
        <v>3</v>
      </c>
      <c r="J104">
        <v>8</v>
      </c>
      <c r="K104">
        <v>0</v>
      </c>
    </row>
    <row r="105" spans="1:11">
      <c r="A105">
        <v>42</v>
      </c>
      <c r="B105" t="s">
        <v>96</v>
      </c>
      <c r="C105">
        <v>11</v>
      </c>
      <c r="D105">
        <v>772</v>
      </c>
      <c r="E105">
        <v>3621</v>
      </c>
      <c r="F105">
        <v>4.6900000000000004</v>
      </c>
      <c r="G105">
        <v>34</v>
      </c>
      <c r="H105">
        <v>329.18</v>
      </c>
      <c r="I105">
        <v>4</v>
      </c>
      <c r="J105">
        <v>7</v>
      </c>
      <c r="K105">
        <v>0</v>
      </c>
    </row>
    <row r="106" spans="1:11">
      <c r="A106">
        <v>51</v>
      </c>
      <c r="B106" t="s">
        <v>252</v>
      </c>
      <c r="C106">
        <v>10</v>
      </c>
      <c r="D106">
        <v>662</v>
      </c>
      <c r="E106">
        <v>3449</v>
      </c>
      <c r="F106">
        <v>5.21</v>
      </c>
      <c r="G106">
        <v>36</v>
      </c>
      <c r="H106">
        <v>344.9</v>
      </c>
      <c r="I106">
        <v>4</v>
      </c>
      <c r="J106">
        <v>6</v>
      </c>
      <c r="K106">
        <v>0</v>
      </c>
    </row>
    <row r="107" spans="1:11">
      <c r="A107">
        <v>103</v>
      </c>
      <c r="B107" t="s">
        <v>129</v>
      </c>
      <c r="C107">
        <v>12</v>
      </c>
      <c r="D107">
        <v>822</v>
      </c>
      <c r="E107">
        <v>5078</v>
      </c>
      <c r="F107">
        <v>6.18</v>
      </c>
      <c r="G107">
        <v>50</v>
      </c>
      <c r="H107">
        <v>423.17</v>
      </c>
      <c r="I107">
        <v>5</v>
      </c>
      <c r="J107">
        <v>7</v>
      </c>
      <c r="K107">
        <v>0</v>
      </c>
    </row>
    <row r="108" spans="1:11">
      <c r="A108">
        <v>17</v>
      </c>
      <c r="B108" t="s">
        <v>72</v>
      </c>
      <c r="C108">
        <v>12</v>
      </c>
      <c r="D108">
        <v>761</v>
      </c>
      <c r="E108">
        <v>3551</v>
      </c>
      <c r="F108">
        <v>4.67</v>
      </c>
      <c r="G108">
        <v>26</v>
      </c>
      <c r="H108">
        <v>295.92</v>
      </c>
      <c r="I108">
        <v>12</v>
      </c>
      <c r="J108">
        <v>0</v>
      </c>
      <c r="K108">
        <v>0</v>
      </c>
    </row>
    <row r="109" spans="1:11">
      <c r="A109">
        <v>106</v>
      </c>
      <c r="B109" t="s">
        <v>167</v>
      </c>
      <c r="C109">
        <v>11</v>
      </c>
      <c r="D109">
        <v>796</v>
      </c>
      <c r="E109">
        <v>4796</v>
      </c>
      <c r="F109">
        <v>6.03</v>
      </c>
      <c r="G109">
        <v>53</v>
      </c>
      <c r="H109">
        <v>436</v>
      </c>
      <c r="I109">
        <v>2</v>
      </c>
      <c r="J109">
        <v>9</v>
      </c>
      <c r="K109">
        <v>0</v>
      </c>
    </row>
    <row r="110" spans="1:11">
      <c r="A110">
        <v>115</v>
      </c>
      <c r="B110" t="s">
        <v>155</v>
      </c>
      <c r="C110">
        <v>11</v>
      </c>
      <c r="D110">
        <v>773</v>
      </c>
      <c r="E110">
        <v>5162</v>
      </c>
      <c r="F110">
        <v>6.68</v>
      </c>
      <c r="G110">
        <v>54</v>
      </c>
      <c r="H110">
        <v>469.27</v>
      </c>
      <c r="I110">
        <v>5</v>
      </c>
      <c r="J110">
        <v>6</v>
      </c>
      <c r="K110">
        <v>0</v>
      </c>
    </row>
    <row r="111" spans="1:11">
      <c r="A111">
        <v>29</v>
      </c>
      <c r="B111" t="s">
        <v>108</v>
      </c>
      <c r="C111">
        <v>11</v>
      </c>
      <c r="D111">
        <v>716</v>
      </c>
      <c r="E111">
        <v>3493</v>
      </c>
      <c r="F111">
        <v>4.88</v>
      </c>
      <c r="G111">
        <v>27</v>
      </c>
      <c r="H111">
        <v>317.55</v>
      </c>
      <c r="I111">
        <v>6</v>
      </c>
      <c r="J111">
        <v>5</v>
      </c>
      <c r="K111">
        <v>0</v>
      </c>
    </row>
    <row r="112" spans="1:11">
      <c r="A112">
        <v>40</v>
      </c>
      <c r="B112" t="s">
        <v>113</v>
      </c>
      <c r="C112">
        <v>11</v>
      </c>
      <c r="D112">
        <v>741</v>
      </c>
      <c r="E112">
        <v>3607</v>
      </c>
      <c r="F112">
        <v>4.87</v>
      </c>
      <c r="G112">
        <v>30</v>
      </c>
      <c r="H112">
        <v>327.91</v>
      </c>
      <c r="I112">
        <v>5</v>
      </c>
      <c r="J112">
        <v>6</v>
      </c>
      <c r="K112">
        <v>0</v>
      </c>
    </row>
    <row r="113" spans="1:11">
      <c r="A113">
        <v>8</v>
      </c>
      <c r="B113" t="s">
        <v>76</v>
      </c>
      <c r="C113">
        <v>11</v>
      </c>
      <c r="D113">
        <v>627</v>
      </c>
      <c r="E113">
        <v>3045</v>
      </c>
      <c r="F113">
        <v>4.8600000000000003</v>
      </c>
      <c r="G113">
        <v>23</v>
      </c>
      <c r="H113">
        <v>276.82</v>
      </c>
      <c r="I113">
        <v>7</v>
      </c>
      <c r="J113">
        <v>4</v>
      </c>
      <c r="K113">
        <v>0</v>
      </c>
    </row>
    <row r="114" spans="1:11">
      <c r="A114">
        <v>22</v>
      </c>
      <c r="B114" t="s">
        <v>85</v>
      </c>
      <c r="C114">
        <v>11</v>
      </c>
      <c r="D114">
        <v>716</v>
      </c>
      <c r="E114">
        <v>3355</v>
      </c>
      <c r="F114">
        <v>4.6900000000000004</v>
      </c>
      <c r="G114">
        <v>24</v>
      </c>
      <c r="H114">
        <v>305</v>
      </c>
      <c r="I114">
        <v>6</v>
      </c>
      <c r="J114">
        <v>5</v>
      </c>
      <c r="K114">
        <v>0</v>
      </c>
    </row>
    <row r="115" spans="1:11">
      <c r="A115">
        <v>107</v>
      </c>
      <c r="B115" t="s">
        <v>160</v>
      </c>
      <c r="C115">
        <v>11</v>
      </c>
      <c r="D115">
        <v>754</v>
      </c>
      <c r="E115">
        <v>4872</v>
      </c>
      <c r="F115">
        <v>6.46</v>
      </c>
      <c r="G115">
        <v>53</v>
      </c>
      <c r="H115">
        <v>442.91</v>
      </c>
      <c r="I115">
        <v>0</v>
      </c>
      <c r="J115">
        <v>11</v>
      </c>
      <c r="K115">
        <v>0</v>
      </c>
    </row>
    <row r="116" spans="1:11">
      <c r="A116">
        <v>109</v>
      </c>
      <c r="B116" t="s">
        <v>143</v>
      </c>
      <c r="C116">
        <v>12</v>
      </c>
      <c r="D116">
        <v>817</v>
      </c>
      <c r="E116">
        <v>5386</v>
      </c>
      <c r="F116">
        <v>6.59</v>
      </c>
      <c r="G116">
        <v>73</v>
      </c>
      <c r="H116">
        <v>448.83</v>
      </c>
      <c r="I116">
        <v>2</v>
      </c>
      <c r="J116">
        <v>10</v>
      </c>
      <c r="K116">
        <v>0</v>
      </c>
    </row>
    <row r="117" spans="1:11">
      <c r="A117">
        <v>33</v>
      </c>
      <c r="B117" t="s">
        <v>97</v>
      </c>
      <c r="C117">
        <v>10</v>
      </c>
      <c r="D117">
        <v>710</v>
      </c>
      <c r="E117">
        <v>3204</v>
      </c>
      <c r="F117">
        <v>4.51</v>
      </c>
      <c r="G117">
        <v>19</v>
      </c>
      <c r="H117">
        <v>320.39999999999998</v>
      </c>
      <c r="I117">
        <v>7</v>
      </c>
      <c r="J117">
        <v>3</v>
      </c>
      <c r="K117">
        <v>0</v>
      </c>
    </row>
    <row r="118" spans="1:11">
      <c r="A118">
        <v>85</v>
      </c>
      <c r="B118" t="s">
        <v>112</v>
      </c>
      <c r="C118">
        <v>11</v>
      </c>
      <c r="D118">
        <v>774</v>
      </c>
      <c r="E118">
        <v>4232</v>
      </c>
      <c r="F118">
        <v>5.47</v>
      </c>
      <c r="G118">
        <v>30</v>
      </c>
      <c r="H118">
        <v>384.73</v>
      </c>
      <c r="I118">
        <v>9</v>
      </c>
      <c r="J118">
        <v>2</v>
      </c>
      <c r="K118">
        <v>0</v>
      </c>
    </row>
    <row r="119" spans="1:11">
      <c r="A119">
        <v>34</v>
      </c>
      <c r="B119" t="s">
        <v>119</v>
      </c>
      <c r="C119">
        <v>12</v>
      </c>
      <c r="D119">
        <v>779</v>
      </c>
      <c r="E119">
        <v>3868</v>
      </c>
      <c r="F119">
        <v>4.97</v>
      </c>
      <c r="G119">
        <v>37</v>
      </c>
      <c r="H119">
        <v>322.33</v>
      </c>
      <c r="I119">
        <v>7</v>
      </c>
      <c r="J119">
        <v>5</v>
      </c>
      <c r="K119">
        <v>0</v>
      </c>
    </row>
    <row r="120" spans="1:11">
      <c r="A120">
        <v>43</v>
      </c>
      <c r="B120" t="s">
        <v>125</v>
      </c>
      <c r="C120">
        <v>12</v>
      </c>
      <c r="D120">
        <v>812</v>
      </c>
      <c r="E120">
        <v>3956</v>
      </c>
      <c r="F120">
        <v>4.87</v>
      </c>
      <c r="G120">
        <v>40</v>
      </c>
      <c r="H120">
        <v>329.67</v>
      </c>
      <c r="I120">
        <v>4</v>
      </c>
      <c r="J120">
        <v>8</v>
      </c>
      <c r="K120">
        <v>0</v>
      </c>
    </row>
  </sheetData>
  <sortState ref="A2:K120">
    <sortCondition ref="B2:B120"/>
  </sortState>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31</v>
      </c>
      <c r="B2" t="s">
        <v>120</v>
      </c>
      <c r="C2">
        <v>12</v>
      </c>
      <c r="D2">
        <v>120</v>
      </c>
      <c r="E2">
        <v>66</v>
      </c>
      <c r="F2">
        <v>55</v>
      </c>
      <c r="G2">
        <v>6</v>
      </c>
      <c r="H2">
        <v>5</v>
      </c>
      <c r="I2">
        <v>959</v>
      </c>
      <c r="J2">
        <v>7.99</v>
      </c>
      <c r="K2">
        <v>9</v>
      </c>
      <c r="L2">
        <v>7.5</v>
      </c>
      <c r="M2">
        <v>136.88</v>
      </c>
      <c r="N2">
        <v>8</v>
      </c>
      <c r="O2">
        <v>4</v>
      </c>
      <c r="P2">
        <v>0</v>
      </c>
    </row>
    <row r="3" spans="1:16">
      <c r="A3">
        <v>45</v>
      </c>
      <c r="B3" t="s">
        <v>139</v>
      </c>
      <c r="C3">
        <v>11</v>
      </c>
      <c r="D3">
        <v>365</v>
      </c>
      <c r="E3">
        <v>212</v>
      </c>
      <c r="F3">
        <v>58.08</v>
      </c>
      <c r="G3">
        <v>11</v>
      </c>
      <c r="H3">
        <v>3.01</v>
      </c>
      <c r="I3">
        <v>2612</v>
      </c>
      <c r="J3">
        <v>7.16</v>
      </c>
      <c r="K3">
        <v>20</v>
      </c>
      <c r="L3">
        <v>5.48</v>
      </c>
      <c r="M3">
        <v>130.27000000000001</v>
      </c>
      <c r="N3">
        <v>5</v>
      </c>
      <c r="O3">
        <v>6</v>
      </c>
      <c r="P3">
        <v>0</v>
      </c>
    </row>
    <row r="4" spans="1:16">
      <c r="A4">
        <v>60</v>
      </c>
      <c r="B4" t="s">
        <v>105</v>
      </c>
      <c r="C4">
        <v>11</v>
      </c>
      <c r="D4">
        <v>261</v>
      </c>
      <c r="E4">
        <v>155</v>
      </c>
      <c r="F4">
        <v>59.39</v>
      </c>
      <c r="G4">
        <v>6</v>
      </c>
      <c r="H4">
        <v>2.2999999999999998</v>
      </c>
      <c r="I4">
        <v>1854</v>
      </c>
      <c r="J4">
        <v>7.1</v>
      </c>
      <c r="K4">
        <v>8</v>
      </c>
      <c r="L4">
        <v>3.07</v>
      </c>
      <c r="M4">
        <v>124.59</v>
      </c>
      <c r="N4">
        <v>11</v>
      </c>
      <c r="O4">
        <v>0</v>
      </c>
      <c r="P4">
        <v>0</v>
      </c>
    </row>
    <row r="5" spans="1:16">
      <c r="A5">
        <v>22</v>
      </c>
      <c r="B5" t="s">
        <v>100</v>
      </c>
      <c r="C5">
        <v>11</v>
      </c>
      <c r="D5">
        <v>340</v>
      </c>
      <c r="E5">
        <v>217</v>
      </c>
      <c r="F5">
        <v>63.82</v>
      </c>
      <c r="G5">
        <v>7</v>
      </c>
      <c r="H5">
        <v>2.06</v>
      </c>
      <c r="I5">
        <v>2563</v>
      </c>
      <c r="J5">
        <v>7.54</v>
      </c>
      <c r="K5">
        <v>20</v>
      </c>
      <c r="L5">
        <v>5.88</v>
      </c>
      <c r="M5">
        <v>142.41999999999999</v>
      </c>
      <c r="N5">
        <v>6</v>
      </c>
      <c r="O5">
        <v>5</v>
      </c>
      <c r="P5">
        <v>0</v>
      </c>
    </row>
    <row r="6" spans="1:16">
      <c r="A6">
        <v>46</v>
      </c>
      <c r="B6" t="s">
        <v>86</v>
      </c>
      <c r="C6">
        <v>10</v>
      </c>
      <c r="D6">
        <v>338</v>
      </c>
      <c r="E6">
        <v>202</v>
      </c>
      <c r="F6">
        <v>59.76</v>
      </c>
      <c r="G6">
        <v>9</v>
      </c>
      <c r="H6">
        <v>2.66</v>
      </c>
      <c r="I6">
        <v>2419</v>
      </c>
      <c r="J6">
        <v>7.16</v>
      </c>
      <c r="K6">
        <v>16</v>
      </c>
      <c r="L6">
        <v>4.7300000000000004</v>
      </c>
      <c r="M6">
        <v>130.21</v>
      </c>
      <c r="N6">
        <v>4</v>
      </c>
      <c r="O6">
        <v>6</v>
      </c>
      <c r="P6">
        <v>0</v>
      </c>
    </row>
    <row r="7" spans="1:16">
      <c r="A7">
        <v>74</v>
      </c>
      <c r="B7" t="s">
        <v>73</v>
      </c>
      <c r="C7">
        <v>11</v>
      </c>
      <c r="D7">
        <v>403</v>
      </c>
      <c r="E7">
        <v>228</v>
      </c>
      <c r="F7">
        <v>56.58</v>
      </c>
      <c r="G7">
        <v>17</v>
      </c>
      <c r="H7">
        <v>4.22</v>
      </c>
      <c r="I7">
        <v>2835</v>
      </c>
      <c r="J7">
        <v>7.03</v>
      </c>
      <c r="K7">
        <v>16</v>
      </c>
      <c r="L7">
        <v>3.97</v>
      </c>
      <c r="M7">
        <v>120.36</v>
      </c>
      <c r="N7">
        <v>4</v>
      </c>
      <c r="O7">
        <v>7</v>
      </c>
      <c r="P7">
        <v>0</v>
      </c>
    </row>
    <row r="8" spans="1:16">
      <c r="A8">
        <v>38</v>
      </c>
      <c r="B8" t="s">
        <v>132</v>
      </c>
      <c r="C8">
        <v>10</v>
      </c>
      <c r="D8">
        <v>254</v>
      </c>
      <c r="E8">
        <v>138</v>
      </c>
      <c r="F8">
        <v>54.33</v>
      </c>
      <c r="G8">
        <v>6</v>
      </c>
      <c r="H8">
        <v>2.36</v>
      </c>
      <c r="I8">
        <v>1969</v>
      </c>
      <c r="J8">
        <v>7.75</v>
      </c>
      <c r="K8">
        <v>15</v>
      </c>
      <c r="L8">
        <v>5.91</v>
      </c>
      <c r="M8">
        <v>134.18</v>
      </c>
      <c r="N8">
        <v>5</v>
      </c>
      <c r="O8">
        <v>5</v>
      </c>
      <c r="P8">
        <v>0</v>
      </c>
    </row>
    <row r="9" spans="1:16">
      <c r="A9">
        <v>119</v>
      </c>
      <c r="B9" t="s">
        <v>149</v>
      </c>
      <c r="C9">
        <v>11</v>
      </c>
      <c r="D9">
        <v>112</v>
      </c>
      <c r="E9">
        <v>48</v>
      </c>
      <c r="F9">
        <v>42.86</v>
      </c>
      <c r="G9">
        <v>5</v>
      </c>
      <c r="H9">
        <v>4.46</v>
      </c>
      <c r="I9">
        <v>503</v>
      </c>
      <c r="J9">
        <v>4.49</v>
      </c>
      <c r="K9">
        <v>3</v>
      </c>
      <c r="L9">
        <v>2.68</v>
      </c>
      <c r="M9">
        <v>80.540000000000006</v>
      </c>
      <c r="N9">
        <v>3</v>
      </c>
      <c r="O9">
        <v>8</v>
      </c>
      <c r="P9">
        <v>0</v>
      </c>
    </row>
    <row r="10" spans="1:16">
      <c r="A10">
        <v>103</v>
      </c>
      <c r="B10" t="s">
        <v>78</v>
      </c>
      <c r="C10">
        <v>11</v>
      </c>
      <c r="D10">
        <v>318</v>
      </c>
      <c r="E10">
        <v>175</v>
      </c>
      <c r="F10">
        <v>55.03</v>
      </c>
      <c r="G10">
        <v>13</v>
      </c>
      <c r="H10">
        <v>4.09</v>
      </c>
      <c r="I10">
        <v>1872</v>
      </c>
      <c r="J10">
        <v>5.89</v>
      </c>
      <c r="K10">
        <v>7</v>
      </c>
      <c r="L10">
        <v>2.2000000000000002</v>
      </c>
      <c r="M10">
        <v>103.54</v>
      </c>
      <c r="N10">
        <v>5</v>
      </c>
      <c r="O10">
        <v>6</v>
      </c>
      <c r="P10">
        <v>0</v>
      </c>
    </row>
    <row r="11" spans="1:16">
      <c r="A11">
        <v>6</v>
      </c>
      <c r="B11" t="s">
        <v>151</v>
      </c>
      <c r="C11">
        <v>11</v>
      </c>
      <c r="D11">
        <v>303</v>
      </c>
      <c r="E11">
        <v>204</v>
      </c>
      <c r="F11">
        <v>67.33</v>
      </c>
      <c r="G11">
        <v>6</v>
      </c>
      <c r="H11">
        <v>1.98</v>
      </c>
      <c r="I11">
        <v>2843</v>
      </c>
      <c r="J11">
        <v>9.3800000000000008</v>
      </c>
      <c r="K11">
        <v>25</v>
      </c>
      <c r="L11">
        <v>8.25</v>
      </c>
      <c r="M11">
        <v>169.38</v>
      </c>
      <c r="N11">
        <v>11</v>
      </c>
      <c r="O11">
        <v>0</v>
      </c>
      <c r="P11">
        <v>0</v>
      </c>
    </row>
    <row r="12" spans="1:16">
      <c r="A12">
        <v>33</v>
      </c>
      <c r="B12" t="s">
        <v>159</v>
      </c>
      <c r="C12">
        <v>11</v>
      </c>
      <c r="D12">
        <v>274</v>
      </c>
      <c r="E12">
        <v>158</v>
      </c>
      <c r="F12">
        <v>57.66</v>
      </c>
      <c r="G12">
        <v>4</v>
      </c>
      <c r="H12">
        <v>1.46</v>
      </c>
      <c r="I12">
        <v>2077</v>
      </c>
      <c r="J12">
        <v>7.58</v>
      </c>
      <c r="K12">
        <v>15</v>
      </c>
      <c r="L12">
        <v>5.47</v>
      </c>
      <c r="M12">
        <v>136.52000000000001</v>
      </c>
      <c r="N12">
        <v>4</v>
      </c>
      <c r="O12">
        <v>7</v>
      </c>
      <c r="P12">
        <v>0</v>
      </c>
    </row>
    <row r="13" spans="1:16">
      <c r="A13">
        <v>12</v>
      </c>
      <c r="B13" t="s">
        <v>93</v>
      </c>
      <c r="C13">
        <v>11</v>
      </c>
      <c r="D13">
        <v>378</v>
      </c>
      <c r="E13">
        <v>258</v>
      </c>
      <c r="F13">
        <v>68.25</v>
      </c>
      <c r="G13">
        <v>9</v>
      </c>
      <c r="H13">
        <v>2.38</v>
      </c>
      <c r="I13">
        <v>3281</v>
      </c>
      <c r="J13">
        <v>8.68</v>
      </c>
      <c r="K13">
        <v>27</v>
      </c>
      <c r="L13">
        <v>7.14</v>
      </c>
      <c r="M13">
        <v>160.02000000000001</v>
      </c>
      <c r="N13">
        <v>11</v>
      </c>
      <c r="O13">
        <v>0</v>
      </c>
      <c r="P13">
        <v>0</v>
      </c>
    </row>
    <row r="14" spans="1:16">
      <c r="A14">
        <v>104</v>
      </c>
      <c r="B14" t="s">
        <v>92</v>
      </c>
      <c r="C14">
        <v>11</v>
      </c>
      <c r="D14">
        <v>344</v>
      </c>
      <c r="E14">
        <v>188</v>
      </c>
      <c r="F14">
        <v>54.65</v>
      </c>
      <c r="G14">
        <v>13</v>
      </c>
      <c r="H14">
        <v>3.78</v>
      </c>
      <c r="I14">
        <v>1875</v>
      </c>
      <c r="J14">
        <v>5.45</v>
      </c>
      <c r="K14">
        <v>11</v>
      </c>
      <c r="L14">
        <v>3.2</v>
      </c>
      <c r="M14">
        <v>103.48</v>
      </c>
      <c r="N14">
        <v>8</v>
      </c>
      <c r="O14">
        <v>3</v>
      </c>
      <c r="P14">
        <v>0</v>
      </c>
    </row>
    <row r="15" spans="1:16">
      <c r="A15">
        <v>34</v>
      </c>
      <c r="B15" t="s">
        <v>153</v>
      </c>
      <c r="C15">
        <v>11</v>
      </c>
      <c r="D15">
        <v>377</v>
      </c>
      <c r="E15">
        <v>253</v>
      </c>
      <c r="F15">
        <v>67.11</v>
      </c>
      <c r="G15">
        <v>8</v>
      </c>
      <c r="H15">
        <v>2.12</v>
      </c>
      <c r="I15">
        <v>2469</v>
      </c>
      <c r="J15">
        <v>6.55</v>
      </c>
      <c r="K15">
        <v>21</v>
      </c>
      <c r="L15">
        <v>5.57</v>
      </c>
      <c r="M15">
        <v>136.25</v>
      </c>
      <c r="N15">
        <v>5</v>
      </c>
      <c r="O15">
        <v>6</v>
      </c>
      <c r="P15">
        <v>0</v>
      </c>
    </row>
    <row r="16" spans="1:16">
      <c r="A16">
        <v>26</v>
      </c>
      <c r="B16" t="s">
        <v>144</v>
      </c>
      <c r="C16">
        <v>11</v>
      </c>
      <c r="D16">
        <v>369</v>
      </c>
      <c r="E16">
        <v>237</v>
      </c>
      <c r="F16">
        <v>64.23</v>
      </c>
      <c r="G16">
        <v>5</v>
      </c>
      <c r="H16">
        <v>1.36</v>
      </c>
      <c r="I16">
        <v>2667</v>
      </c>
      <c r="J16">
        <v>7.23</v>
      </c>
      <c r="K16">
        <v>21</v>
      </c>
      <c r="L16">
        <v>5.69</v>
      </c>
      <c r="M16">
        <v>140.97999999999999</v>
      </c>
      <c r="N16">
        <v>7</v>
      </c>
      <c r="O16">
        <v>4</v>
      </c>
      <c r="P16">
        <v>0</v>
      </c>
    </row>
    <row r="17" spans="1:16">
      <c r="A17">
        <v>13</v>
      </c>
      <c r="B17" t="s">
        <v>88</v>
      </c>
      <c r="C17">
        <v>12</v>
      </c>
      <c r="D17">
        <v>447</v>
      </c>
      <c r="E17">
        <v>308</v>
      </c>
      <c r="F17">
        <v>68.900000000000006</v>
      </c>
      <c r="G17">
        <v>13</v>
      </c>
      <c r="H17">
        <v>2.91</v>
      </c>
      <c r="I17">
        <v>3707</v>
      </c>
      <c r="J17">
        <v>8.2899999999999991</v>
      </c>
      <c r="K17">
        <v>34</v>
      </c>
      <c r="L17">
        <v>7.61</v>
      </c>
      <c r="M17">
        <v>157.85</v>
      </c>
      <c r="N17">
        <v>10</v>
      </c>
      <c r="O17">
        <v>2</v>
      </c>
      <c r="P17">
        <v>0</v>
      </c>
    </row>
    <row r="18" spans="1:16">
      <c r="A18">
        <v>67</v>
      </c>
      <c r="B18" t="s">
        <v>115</v>
      </c>
      <c r="C18">
        <v>11</v>
      </c>
      <c r="D18">
        <v>354</v>
      </c>
      <c r="E18">
        <v>189</v>
      </c>
      <c r="F18">
        <v>53.39</v>
      </c>
      <c r="G18">
        <v>10</v>
      </c>
      <c r="H18">
        <v>2.82</v>
      </c>
      <c r="I18">
        <v>2228</v>
      </c>
      <c r="J18">
        <v>6.29</v>
      </c>
      <c r="K18">
        <v>23</v>
      </c>
      <c r="L18">
        <v>6.5</v>
      </c>
      <c r="M18">
        <v>122.06</v>
      </c>
      <c r="N18">
        <v>7</v>
      </c>
      <c r="O18">
        <v>4</v>
      </c>
      <c r="P18">
        <v>0</v>
      </c>
    </row>
    <row r="19" spans="1:16">
      <c r="A19">
        <v>19</v>
      </c>
      <c r="B19" t="s">
        <v>166</v>
      </c>
      <c r="C19">
        <v>11</v>
      </c>
      <c r="D19">
        <v>402</v>
      </c>
      <c r="E19">
        <v>267</v>
      </c>
      <c r="F19">
        <v>66.42</v>
      </c>
      <c r="G19">
        <v>6</v>
      </c>
      <c r="H19">
        <v>1.49</v>
      </c>
      <c r="I19">
        <v>3136</v>
      </c>
      <c r="J19">
        <v>7.8</v>
      </c>
      <c r="K19">
        <v>22</v>
      </c>
      <c r="L19">
        <v>5.47</v>
      </c>
      <c r="M19">
        <v>147</v>
      </c>
      <c r="N19">
        <v>8</v>
      </c>
      <c r="O19">
        <v>3</v>
      </c>
      <c r="P19">
        <v>0</v>
      </c>
    </row>
    <row r="20" spans="1:16">
      <c r="A20">
        <v>23</v>
      </c>
      <c r="B20" t="s">
        <v>101</v>
      </c>
      <c r="C20">
        <v>11</v>
      </c>
      <c r="D20">
        <v>367</v>
      </c>
      <c r="E20">
        <v>230</v>
      </c>
      <c r="F20">
        <v>62.67</v>
      </c>
      <c r="G20">
        <v>8</v>
      </c>
      <c r="H20">
        <v>2.1800000000000002</v>
      </c>
      <c r="I20">
        <v>2848</v>
      </c>
      <c r="J20">
        <v>7.76</v>
      </c>
      <c r="K20">
        <v>21</v>
      </c>
      <c r="L20">
        <v>5.72</v>
      </c>
      <c r="M20">
        <v>142.41</v>
      </c>
      <c r="N20">
        <v>9</v>
      </c>
      <c r="O20">
        <v>2</v>
      </c>
      <c r="P20">
        <v>0</v>
      </c>
    </row>
    <row r="21" spans="1:16">
      <c r="A21">
        <v>57</v>
      </c>
      <c r="B21" t="s">
        <v>84</v>
      </c>
      <c r="C21">
        <v>11</v>
      </c>
      <c r="D21">
        <v>346</v>
      </c>
      <c r="E21">
        <v>219</v>
      </c>
      <c r="F21">
        <v>63.29</v>
      </c>
      <c r="G21">
        <v>14</v>
      </c>
      <c r="H21">
        <v>4.05</v>
      </c>
      <c r="I21">
        <v>2427</v>
      </c>
      <c r="J21">
        <v>7.01</v>
      </c>
      <c r="K21">
        <v>12</v>
      </c>
      <c r="L21">
        <v>3.47</v>
      </c>
      <c r="M21">
        <v>125.57</v>
      </c>
      <c r="N21">
        <v>6</v>
      </c>
      <c r="O21">
        <v>5</v>
      </c>
      <c r="P21">
        <v>0</v>
      </c>
    </row>
    <row r="22" spans="1:16">
      <c r="A22">
        <v>92</v>
      </c>
      <c r="B22" t="s">
        <v>246</v>
      </c>
      <c r="C22">
        <v>11</v>
      </c>
      <c r="D22">
        <v>378</v>
      </c>
      <c r="E22">
        <v>212</v>
      </c>
      <c r="F22">
        <v>56.08</v>
      </c>
      <c r="G22">
        <v>11</v>
      </c>
      <c r="H22">
        <v>2.91</v>
      </c>
      <c r="I22">
        <v>2079</v>
      </c>
      <c r="J22">
        <v>5.5</v>
      </c>
      <c r="K22">
        <v>18</v>
      </c>
      <c r="L22">
        <v>4.76</v>
      </c>
      <c r="M22">
        <v>112.19</v>
      </c>
      <c r="N22">
        <v>5</v>
      </c>
      <c r="O22">
        <v>6</v>
      </c>
      <c r="P22">
        <v>0</v>
      </c>
    </row>
    <row r="23" spans="1:16">
      <c r="A23">
        <v>48</v>
      </c>
      <c r="B23" t="s">
        <v>248</v>
      </c>
      <c r="C23">
        <v>12</v>
      </c>
      <c r="D23">
        <v>397</v>
      </c>
      <c r="E23">
        <v>239</v>
      </c>
      <c r="F23">
        <v>60.2</v>
      </c>
      <c r="G23">
        <v>15</v>
      </c>
      <c r="H23">
        <v>3.78</v>
      </c>
      <c r="I23">
        <v>2970</v>
      </c>
      <c r="J23">
        <v>7.48</v>
      </c>
      <c r="K23">
        <v>17</v>
      </c>
      <c r="L23">
        <v>4.28</v>
      </c>
      <c r="M23">
        <v>129.62</v>
      </c>
      <c r="N23">
        <v>6</v>
      </c>
      <c r="O23">
        <v>6</v>
      </c>
      <c r="P23">
        <v>0</v>
      </c>
    </row>
    <row r="24" spans="1:16">
      <c r="A24">
        <v>110</v>
      </c>
      <c r="B24" t="s">
        <v>81</v>
      </c>
      <c r="C24">
        <v>10</v>
      </c>
      <c r="D24">
        <v>268</v>
      </c>
      <c r="E24">
        <v>144</v>
      </c>
      <c r="F24">
        <v>53.73</v>
      </c>
      <c r="G24">
        <v>12</v>
      </c>
      <c r="H24">
        <v>4.4800000000000004</v>
      </c>
      <c r="I24">
        <v>1568</v>
      </c>
      <c r="J24">
        <v>5.85</v>
      </c>
      <c r="K24">
        <v>3</v>
      </c>
      <c r="L24">
        <v>1.1200000000000001</v>
      </c>
      <c r="M24">
        <v>97.59</v>
      </c>
      <c r="N24">
        <v>7</v>
      </c>
      <c r="O24">
        <v>3</v>
      </c>
      <c r="P24">
        <v>0</v>
      </c>
    </row>
    <row r="25" spans="1:16">
      <c r="A25">
        <v>87</v>
      </c>
      <c r="B25" t="s">
        <v>161</v>
      </c>
      <c r="C25">
        <v>11</v>
      </c>
      <c r="D25">
        <v>361</v>
      </c>
      <c r="E25">
        <v>214</v>
      </c>
      <c r="F25">
        <v>59.28</v>
      </c>
      <c r="G25">
        <v>11</v>
      </c>
      <c r="H25">
        <v>3.05</v>
      </c>
      <c r="I25">
        <v>2094</v>
      </c>
      <c r="J25">
        <v>5.8</v>
      </c>
      <c r="K25">
        <v>16</v>
      </c>
      <c r="L25">
        <v>4.43</v>
      </c>
      <c r="M25">
        <v>116.56</v>
      </c>
      <c r="N25">
        <v>4</v>
      </c>
      <c r="O25">
        <v>7</v>
      </c>
      <c r="P25">
        <v>0</v>
      </c>
    </row>
    <row r="26" spans="1:16">
      <c r="A26">
        <v>56</v>
      </c>
      <c r="B26" t="s">
        <v>243</v>
      </c>
      <c r="C26">
        <v>11</v>
      </c>
      <c r="D26">
        <v>330</v>
      </c>
      <c r="E26">
        <v>201</v>
      </c>
      <c r="F26">
        <v>60.91</v>
      </c>
      <c r="G26">
        <v>9</v>
      </c>
      <c r="H26">
        <v>2.73</v>
      </c>
      <c r="I26">
        <v>2334</v>
      </c>
      <c r="J26">
        <v>7.07</v>
      </c>
      <c r="K26">
        <v>11</v>
      </c>
      <c r="L26">
        <v>3.33</v>
      </c>
      <c r="M26">
        <v>125.86</v>
      </c>
      <c r="N26">
        <v>7</v>
      </c>
      <c r="O26">
        <v>4</v>
      </c>
      <c r="P26">
        <v>0</v>
      </c>
    </row>
    <row r="27" spans="1:16">
      <c r="A27">
        <v>81</v>
      </c>
      <c r="B27" t="s">
        <v>135</v>
      </c>
      <c r="C27">
        <v>11</v>
      </c>
      <c r="D27">
        <v>419</v>
      </c>
      <c r="E27">
        <v>250</v>
      </c>
      <c r="F27">
        <v>59.67</v>
      </c>
      <c r="G27">
        <v>12</v>
      </c>
      <c r="H27">
        <v>2.86</v>
      </c>
      <c r="I27">
        <v>2716</v>
      </c>
      <c r="J27">
        <v>6.48</v>
      </c>
      <c r="K27">
        <v>12</v>
      </c>
      <c r="L27">
        <v>2.86</v>
      </c>
      <c r="M27">
        <v>117.87</v>
      </c>
      <c r="N27">
        <v>2</v>
      </c>
      <c r="O27">
        <v>9</v>
      </c>
      <c r="P27">
        <v>0</v>
      </c>
    </row>
    <row r="28" spans="1:16">
      <c r="A28">
        <v>70</v>
      </c>
      <c r="B28" t="s">
        <v>128</v>
      </c>
      <c r="C28">
        <v>11</v>
      </c>
      <c r="D28">
        <v>371</v>
      </c>
      <c r="E28">
        <v>198</v>
      </c>
      <c r="F28">
        <v>53.37</v>
      </c>
      <c r="G28">
        <v>14</v>
      </c>
      <c r="H28">
        <v>3.77</v>
      </c>
      <c r="I28">
        <v>2617</v>
      </c>
      <c r="J28">
        <v>7.05</v>
      </c>
      <c r="K28">
        <v>18</v>
      </c>
      <c r="L28">
        <v>4.8499999999999996</v>
      </c>
      <c r="M28">
        <v>121.12</v>
      </c>
      <c r="N28">
        <v>5</v>
      </c>
      <c r="O28">
        <v>6</v>
      </c>
      <c r="P28">
        <v>0</v>
      </c>
    </row>
    <row r="29" spans="1:16">
      <c r="A29">
        <v>5</v>
      </c>
      <c r="B29" t="s">
        <v>134</v>
      </c>
      <c r="C29">
        <v>11</v>
      </c>
      <c r="D29">
        <v>255</v>
      </c>
      <c r="E29">
        <v>167</v>
      </c>
      <c r="F29">
        <v>65.489999999999995</v>
      </c>
      <c r="G29">
        <v>3</v>
      </c>
      <c r="H29">
        <v>1.18</v>
      </c>
      <c r="I29">
        <v>2363</v>
      </c>
      <c r="J29">
        <v>9.27</v>
      </c>
      <c r="K29">
        <v>25</v>
      </c>
      <c r="L29">
        <v>9.8000000000000007</v>
      </c>
      <c r="M29">
        <v>173.34</v>
      </c>
      <c r="N29">
        <v>10</v>
      </c>
      <c r="O29">
        <v>1</v>
      </c>
      <c r="P29">
        <v>0</v>
      </c>
    </row>
    <row r="30" spans="1:16">
      <c r="A30">
        <v>75</v>
      </c>
      <c r="B30" t="s">
        <v>157</v>
      </c>
      <c r="C30">
        <v>10</v>
      </c>
      <c r="D30">
        <v>271</v>
      </c>
      <c r="E30">
        <v>139</v>
      </c>
      <c r="F30">
        <v>51.29</v>
      </c>
      <c r="G30">
        <v>8</v>
      </c>
      <c r="H30">
        <v>2.95</v>
      </c>
      <c r="I30">
        <v>1927</v>
      </c>
      <c r="J30">
        <v>7.11</v>
      </c>
      <c r="K30">
        <v>12</v>
      </c>
      <c r="L30">
        <v>4.43</v>
      </c>
      <c r="M30">
        <v>119.74</v>
      </c>
      <c r="N30">
        <v>4</v>
      </c>
      <c r="O30">
        <v>6</v>
      </c>
      <c r="P30">
        <v>0</v>
      </c>
    </row>
    <row r="31" spans="1:16">
      <c r="A31">
        <v>76</v>
      </c>
      <c r="B31" t="s">
        <v>240</v>
      </c>
      <c r="C31">
        <v>11</v>
      </c>
      <c r="D31">
        <v>318</v>
      </c>
      <c r="E31">
        <v>178</v>
      </c>
      <c r="F31">
        <v>55.97</v>
      </c>
      <c r="G31">
        <v>13</v>
      </c>
      <c r="H31">
        <v>4.09</v>
      </c>
      <c r="I31">
        <v>2090</v>
      </c>
      <c r="J31">
        <v>6.57</v>
      </c>
      <c r="K31">
        <v>16</v>
      </c>
      <c r="L31">
        <v>5.03</v>
      </c>
      <c r="M31">
        <v>119.64</v>
      </c>
      <c r="N31">
        <v>8</v>
      </c>
      <c r="O31">
        <v>3</v>
      </c>
      <c r="P31">
        <v>0</v>
      </c>
    </row>
    <row r="32" spans="1:16">
      <c r="A32">
        <v>41</v>
      </c>
      <c r="B32" t="s">
        <v>241</v>
      </c>
      <c r="C32">
        <v>11</v>
      </c>
      <c r="D32">
        <v>312</v>
      </c>
      <c r="E32">
        <v>185</v>
      </c>
      <c r="F32">
        <v>59.29</v>
      </c>
      <c r="G32">
        <v>9</v>
      </c>
      <c r="H32">
        <v>2.88</v>
      </c>
      <c r="I32">
        <v>2267</v>
      </c>
      <c r="J32">
        <v>7.27</v>
      </c>
      <c r="K32">
        <v>17</v>
      </c>
      <c r="L32">
        <v>5.45</v>
      </c>
      <c r="M32">
        <v>132.55000000000001</v>
      </c>
      <c r="N32">
        <v>7</v>
      </c>
      <c r="O32">
        <v>4</v>
      </c>
      <c r="P32">
        <v>0</v>
      </c>
    </row>
    <row r="33" spans="1:16">
      <c r="A33">
        <v>16</v>
      </c>
      <c r="B33" t="s">
        <v>103</v>
      </c>
      <c r="C33">
        <v>11</v>
      </c>
      <c r="D33">
        <v>329</v>
      </c>
      <c r="E33">
        <v>202</v>
      </c>
      <c r="F33">
        <v>61.4</v>
      </c>
      <c r="G33">
        <v>8</v>
      </c>
      <c r="H33">
        <v>2.4300000000000002</v>
      </c>
      <c r="I33">
        <v>2953</v>
      </c>
      <c r="J33">
        <v>8.98</v>
      </c>
      <c r="K33">
        <v>19</v>
      </c>
      <c r="L33">
        <v>5.78</v>
      </c>
      <c r="M33">
        <v>150.99</v>
      </c>
      <c r="N33">
        <v>9</v>
      </c>
      <c r="O33">
        <v>2</v>
      </c>
      <c r="P33">
        <v>0</v>
      </c>
    </row>
    <row r="34" spans="1:16">
      <c r="A34">
        <v>62</v>
      </c>
      <c r="B34" t="s">
        <v>122</v>
      </c>
      <c r="C34">
        <v>11</v>
      </c>
      <c r="D34">
        <v>134</v>
      </c>
      <c r="E34">
        <v>65</v>
      </c>
      <c r="F34">
        <v>48.51</v>
      </c>
      <c r="G34">
        <v>5</v>
      </c>
      <c r="H34">
        <v>3.73</v>
      </c>
      <c r="I34">
        <v>1121</v>
      </c>
      <c r="J34">
        <v>8.3699999999999992</v>
      </c>
      <c r="K34">
        <v>5</v>
      </c>
      <c r="L34">
        <v>3.73</v>
      </c>
      <c r="M34">
        <v>123.62</v>
      </c>
      <c r="N34">
        <v>8</v>
      </c>
      <c r="O34">
        <v>3</v>
      </c>
      <c r="P34">
        <v>0</v>
      </c>
    </row>
    <row r="35" spans="1:16">
      <c r="A35">
        <v>67</v>
      </c>
      <c r="B35" t="s">
        <v>91</v>
      </c>
      <c r="C35">
        <v>11</v>
      </c>
      <c r="D35">
        <v>370</v>
      </c>
      <c r="E35">
        <v>215</v>
      </c>
      <c r="F35">
        <v>58.11</v>
      </c>
      <c r="G35">
        <v>19</v>
      </c>
      <c r="H35">
        <v>5.14</v>
      </c>
      <c r="I35">
        <v>2602</v>
      </c>
      <c r="J35">
        <v>7.03</v>
      </c>
      <c r="K35">
        <v>17</v>
      </c>
      <c r="L35">
        <v>4.59</v>
      </c>
      <c r="M35">
        <v>122.06</v>
      </c>
      <c r="N35">
        <v>6</v>
      </c>
      <c r="O35">
        <v>5</v>
      </c>
      <c r="P35">
        <v>0</v>
      </c>
    </row>
    <row r="36" spans="1:16">
      <c r="A36">
        <v>10</v>
      </c>
      <c r="B36" t="s">
        <v>140</v>
      </c>
      <c r="C36">
        <v>11</v>
      </c>
      <c r="D36">
        <v>523</v>
      </c>
      <c r="E36">
        <v>359</v>
      </c>
      <c r="F36">
        <v>68.64</v>
      </c>
      <c r="G36">
        <v>9</v>
      </c>
      <c r="H36">
        <v>1.72</v>
      </c>
      <c r="I36">
        <v>4475</v>
      </c>
      <c r="J36">
        <v>8.56</v>
      </c>
      <c r="K36">
        <v>39</v>
      </c>
      <c r="L36">
        <v>7.46</v>
      </c>
      <c r="M36">
        <v>161.63999999999999</v>
      </c>
      <c r="N36">
        <v>7</v>
      </c>
      <c r="O36">
        <v>4</v>
      </c>
      <c r="P36">
        <v>0</v>
      </c>
    </row>
    <row r="37" spans="1:16">
      <c r="A37">
        <v>98</v>
      </c>
      <c r="B37" t="s">
        <v>174</v>
      </c>
      <c r="C37">
        <v>12</v>
      </c>
      <c r="D37">
        <v>379</v>
      </c>
      <c r="E37">
        <v>200</v>
      </c>
      <c r="F37">
        <v>52.77</v>
      </c>
      <c r="G37">
        <v>20</v>
      </c>
      <c r="H37">
        <v>5.28</v>
      </c>
      <c r="I37">
        <v>2253</v>
      </c>
      <c r="J37">
        <v>5.94</v>
      </c>
      <c r="K37">
        <v>20</v>
      </c>
      <c r="L37">
        <v>5.28</v>
      </c>
      <c r="M37">
        <v>109.59</v>
      </c>
      <c r="N37">
        <v>2</v>
      </c>
      <c r="O37">
        <v>10</v>
      </c>
      <c r="P37">
        <v>0</v>
      </c>
    </row>
    <row r="38" spans="1:16">
      <c r="A38">
        <v>35</v>
      </c>
      <c r="B38" t="s">
        <v>117</v>
      </c>
      <c r="C38">
        <v>12</v>
      </c>
      <c r="D38">
        <v>393</v>
      </c>
      <c r="E38">
        <v>223</v>
      </c>
      <c r="F38">
        <v>56.74</v>
      </c>
      <c r="G38">
        <v>16</v>
      </c>
      <c r="H38">
        <v>4.07</v>
      </c>
      <c r="I38">
        <v>3232</v>
      </c>
      <c r="J38">
        <v>8.2200000000000006</v>
      </c>
      <c r="K38">
        <v>22</v>
      </c>
      <c r="L38">
        <v>5.6</v>
      </c>
      <c r="M38">
        <v>136.11000000000001</v>
      </c>
      <c r="N38">
        <v>5</v>
      </c>
      <c r="O38">
        <v>7</v>
      </c>
      <c r="P38">
        <v>0</v>
      </c>
    </row>
    <row r="39" spans="1:16">
      <c r="A39">
        <v>99</v>
      </c>
      <c r="B39" t="s">
        <v>124</v>
      </c>
      <c r="C39">
        <v>12</v>
      </c>
      <c r="D39">
        <v>358</v>
      </c>
      <c r="E39">
        <v>193</v>
      </c>
      <c r="F39">
        <v>53.91</v>
      </c>
      <c r="G39">
        <v>11</v>
      </c>
      <c r="H39">
        <v>3.07</v>
      </c>
      <c r="I39">
        <v>2175</v>
      </c>
      <c r="J39">
        <v>6.08</v>
      </c>
      <c r="K39">
        <v>11</v>
      </c>
      <c r="L39">
        <v>3.07</v>
      </c>
      <c r="M39">
        <v>108.93</v>
      </c>
      <c r="N39">
        <v>3</v>
      </c>
      <c r="O39">
        <v>9</v>
      </c>
      <c r="P39">
        <v>0</v>
      </c>
    </row>
    <row r="40" spans="1:16">
      <c r="A40">
        <v>47</v>
      </c>
      <c r="B40" t="s">
        <v>102</v>
      </c>
      <c r="C40">
        <v>12</v>
      </c>
      <c r="D40">
        <v>301</v>
      </c>
      <c r="E40">
        <v>174</v>
      </c>
      <c r="F40">
        <v>57.81</v>
      </c>
      <c r="G40">
        <v>9</v>
      </c>
      <c r="H40">
        <v>2.99</v>
      </c>
      <c r="I40">
        <v>2215</v>
      </c>
      <c r="J40">
        <v>7.36</v>
      </c>
      <c r="K40">
        <v>15</v>
      </c>
      <c r="L40">
        <v>4.9800000000000004</v>
      </c>
      <c r="M40">
        <v>130.08000000000001</v>
      </c>
      <c r="N40">
        <v>8</v>
      </c>
      <c r="O40">
        <v>4</v>
      </c>
      <c r="P40">
        <v>0</v>
      </c>
    </row>
    <row r="41" spans="1:16">
      <c r="A41">
        <v>61</v>
      </c>
      <c r="B41" t="s">
        <v>171</v>
      </c>
      <c r="C41">
        <v>12</v>
      </c>
      <c r="D41">
        <v>438</v>
      </c>
      <c r="E41">
        <v>261</v>
      </c>
      <c r="F41">
        <v>59.59</v>
      </c>
      <c r="G41">
        <v>11</v>
      </c>
      <c r="H41">
        <v>2.5099999999999998</v>
      </c>
      <c r="I41">
        <v>2981</v>
      </c>
      <c r="J41">
        <v>6.81</v>
      </c>
      <c r="K41">
        <v>17</v>
      </c>
      <c r="L41">
        <v>3.88</v>
      </c>
      <c r="M41">
        <v>124.56</v>
      </c>
      <c r="N41">
        <v>2</v>
      </c>
      <c r="O41">
        <v>10</v>
      </c>
      <c r="P41">
        <v>0</v>
      </c>
    </row>
    <row r="42" spans="1:16">
      <c r="A42">
        <v>20</v>
      </c>
      <c r="B42" t="s">
        <v>80</v>
      </c>
      <c r="C42">
        <v>11</v>
      </c>
      <c r="D42">
        <v>413</v>
      </c>
      <c r="E42">
        <v>268</v>
      </c>
      <c r="F42">
        <v>64.89</v>
      </c>
      <c r="G42">
        <v>10</v>
      </c>
      <c r="H42">
        <v>2.42</v>
      </c>
      <c r="I42">
        <v>3253</v>
      </c>
      <c r="J42">
        <v>7.88</v>
      </c>
      <c r="K42">
        <v>24</v>
      </c>
      <c r="L42">
        <v>5.81</v>
      </c>
      <c r="M42">
        <v>145.4</v>
      </c>
      <c r="N42">
        <v>6</v>
      </c>
      <c r="O42">
        <v>5</v>
      </c>
      <c r="P42">
        <v>0</v>
      </c>
    </row>
    <row r="43" spans="1:16">
      <c r="A43">
        <v>37</v>
      </c>
      <c r="B43" t="s">
        <v>150</v>
      </c>
      <c r="C43">
        <v>12</v>
      </c>
      <c r="D43">
        <v>425</v>
      </c>
      <c r="E43">
        <v>250</v>
      </c>
      <c r="F43">
        <v>58.82</v>
      </c>
      <c r="G43">
        <v>10</v>
      </c>
      <c r="H43">
        <v>2.35</v>
      </c>
      <c r="I43">
        <v>3235</v>
      </c>
      <c r="J43">
        <v>7.61</v>
      </c>
      <c r="K43">
        <v>22</v>
      </c>
      <c r="L43">
        <v>5.18</v>
      </c>
      <c r="M43">
        <v>135.12</v>
      </c>
      <c r="N43">
        <v>5</v>
      </c>
      <c r="O43">
        <v>7</v>
      </c>
      <c r="P43">
        <v>0</v>
      </c>
    </row>
    <row r="44" spans="1:16">
      <c r="A44">
        <v>72</v>
      </c>
      <c r="B44" t="s">
        <v>168</v>
      </c>
      <c r="C44">
        <v>11</v>
      </c>
      <c r="D44">
        <v>277</v>
      </c>
      <c r="E44">
        <v>152</v>
      </c>
      <c r="F44">
        <v>54.87</v>
      </c>
      <c r="G44">
        <v>11</v>
      </c>
      <c r="H44">
        <v>3.97</v>
      </c>
      <c r="I44">
        <v>1922</v>
      </c>
      <c r="J44">
        <v>6.94</v>
      </c>
      <c r="K44">
        <v>13</v>
      </c>
      <c r="L44">
        <v>4.6900000000000004</v>
      </c>
      <c r="M44">
        <v>120.73</v>
      </c>
      <c r="N44">
        <v>3</v>
      </c>
      <c r="O44">
        <v>8</v>
      </c>
      <c r="P44">
        <v>0</v>
      </c>
    </row>
    <row r="45" spans="1:16">
      <c r="A45">
        <v>108</v>
      </c>
      <c r="B45" t="s">
        <v>250</v>
      </c>
      <c r="C45">
        <v>11</v>
      </c>
      <c r="D45">
        <v>370</v>
      </c>
      <c r="E45">
        <v>199</v>
      </c>
      <c r="F45">
        <v>53.78</v>
      </c>
      <c r="G45">
        <v>12</v>
      </c>
      <c r="H45">
        <v>3.24</v>
      </c>
      <c r="I45">
        <v>1933</v>
      </c>
      <c r="J45">
        <v>5.22</v>
      </c>
      <c r="K45">
        <v>10</v>
      </c>
      <c r="L45">
        <v>2.7</v>
      </c>
      <c r="M45">
        <v>100.12</v>
      </c>
      <c r="N45">
        <v>6</v>
      </c>
      <c r="O45">
        <v>5</v>
      </c>
      <c r="P45">
        <v>0</v>
      </c>
    </row>
    <row r="46" spans="1:16">
      <c r="A46">
        <v>43</v>
      </c>
      <c r="B46" t="s">
        <v>162</v>
      </c>
      <c r="C46">
        <v>11</v>
      </c>
      <c r="D46">
        <v>263</v>
      </c>
      <c r="E46">
        <v>165</v>
      </c>
      <c r="F46">
        <v>62.74</v>
      </c>
      <c r="G46">
        <v>15</v>
      </c>
      <c r="H46">
        <v>5.7</v>
      </c>
      <c r="I46">
        <v>1983</v>
      </c>
      <c r="J46">
        <v>7.54</v>
      </c>
      <c r="K46">
        <v>14</v>
      </c>
      <c r="L46">
        <v>5.32</v>
      </c>
      <c r="M46">
        <v>132.19999999999999</v>
      </c>
      <c r="N46">
        <v>5</v>
      </c>
      <c r="O46">
        <v>6</v>
      </c>
      <c r="P46">
        <v>0</v>
      </c>
    </row>
    <row r="47" spans="1:16">
      <c r="A47">
        <v>58</v>
      </c>
      <c r="B47" t="s">
        <v>131</v>
      </c>
      <c r="C47">
        <v>12</v>
      </c>
      <c r="D47">
        <v>347</v>
      </c>
      <c r="E47">
        <v>201</v>
      </c>
      <c r="F47">
        <v>57.93</v>
      </c>
      <c r="G47">
        <v>9</v>
      </c>
      <c r="H47">
        <v>2.59</v>
      </c>
      <c r="I47">
        <v>2215</v>
      </c>
      <c r="J47">
        <v>6.38</v>
      </c>
      <c r="K47">
        <v>20</v>
      </c>
      <c r="L47">
        <v>5.76</v>
      </c>
      <c r="M47">
        <v>125.35</v>
      </c>
      <c r="N47">
        <v>4</v>
      </c>
      <c r="O47">
        <v>8</v>
      </c>
      <c r="P47">
        <v>0</v>
      </c>
    </row>
    <row r="48" spans="1:16">
      <c r="A48">
        <v>114</v>
      </c>
      <c r="B48" t="s">
        <v>141</v>
      </c>
      <c r="C48">
        <v>11</v>
      </c>
      <c r="D48">
        <v>285</v>
      </c>
      <c r="E48">
        <v>129</v>
      </c>
      <c r="F48">
        <v>45.26</v>
      </c>
      <c r="G48">
        <v>10</v>
      </c>
      <c r="H48">
        <v>3.51</v>
      </c>
      <c r="I48">
        <v>1626</v>
      </c>
      <c r="J48">
        <v>5.71</v>
      </c>
      <c r="K48">
        <v>7</v>
      </c>
      <c r="L48">
        <v>2.46</v>
      </c>
      <c r="M48">
        <v>94.31</v>
      </c>
      <c r="N48">
        <v>7</v>
      </c>
      <c r="O48">
        <v>4</v>
      </c>
      <c r="P48">
        <v>0</v>
      </c>
    </row>
    <row r="49" spans="1:16">
      <c r="A49">
        <v>89</v>
      </c>
      <c r="B49" t="s">
        <v>249</v>
      </c>
      <c r="C49">
        <v>11</v>
      </c>
      <c r="D49">
        <v>357</v>
      </c>
      <c r="E49">
        <v>203</v>
      </c>
      <c r="F49">
        <v>56.86</v>
      </c>
      <c r="G49">
        <v>16</v>
      </c>
      <c r="H49">
        <v>4.4800000000000004</v>
      </c>
      <c r="I49">
        <v>2276</v>
      </c>
      <c r="J49">
        <v>6.38</v>
      </c>
      <c r="K49">
        <v>15</v>
      </c>
      <c r="L49">
        <v>4.2</v>
      </c>
      <c r="M49">
        <v>115.35</v>
      </c>
      <c r="N49">
        <v>5</v>
      </c>
      <c r="O49">
        <v>6</v>
      </c>
      <c r="P49">
        <v>0</v>
      </c>
    </row>
    <row r="50" spans="1:16">
      <c r="A50">
        <v>88</v>
      </c>
      <c r="B50" t="s">
        <v>74</v>
      </c>
      <c r="C50">
        <v>11</v>
      </c>
      <c r="D50">
        <v>343</v>
      </c>
      <c r="E50">
        <v>180</v>
      </c>
      <c r="F50">
        <v>52.48</v>
      </c>
      <c r="G50">
        <v>18</v>
      </c>
      <c r="H50">
        <v>5.25</v>
      </c>
      <c r="I50">
        <v>2311</v>
      </c>
      <c r="J50">
        <v>6.74</v>
      </c>
      <c r="K50">
        <v>18</v>
      </c>
      <c r="L50">
        <v>5.25</v>
      </c>
      <c r="M50">
        <v>115.92</v>
      </c>
      <c r="N50">
        <v>7</v>
      </c>
      <c r="O50">
        <v>4</v>
      </c>
      <c r="P50">
        <v>0</v>
      </c>
    </row>
    <row r="51" spans="1:16">
      <c r="A51">
        <v>105</v>
      </c>
      <c r="B51" t="s">
        <v>170</v>
      </c>
      <c r="C51">
        <v>11</v>
      </c>
      <c r="D51">
        <v>332</v>
      </c>
      <c r="E51">
        <v>162</v>
      </c>
      <c r="F51">
        <v>48.8</v>
      </c>
      <c r="G51">
        <v>14</v>
      </c>
      <c r="H51">
        <v>4.22</v>
      </c>
      <c r="I51">
        <v>1895</v>
      </c>
      <c r="J51">
        <v>5.71</v>
      </c>
      <c r="K51">
        <v>14</v>
      </c>
      <c r="L51">
        <v>4.22</v>
      </c>
      <c r="M51">
        <v>102.23</v>
      </c>
      <c r="N51">
        <v>4</v>
      </c>
      <c r="O51">
        <v>7</v>
      </c>
      <c r="P51">
        <v>0</v>
      </c>
    </row>
    <row r="52" spans="1:16">
      <c r="A52">
        <v>77</v>
      </c>
      <c r="B52" t="s">
        <v>110</v>
      </c>
      <c r="C52">
        <v>11</v>
      </c>
      <c r="D52">
        <v>315</v>
      </c>
      <c r="E52">
        <v>181</v>
      </c>
      <c r="F52">
        <v>57.46</v>
      </c>
      <c r="G52">
        <v>10</v>
      </c>
      <c r="H52">
        <v>3.17</v>
      </c>
      <c r="I52">
        <v>2129</v>
      </c>
      <c r="J52">
        <v>6.76</v>
      </c>
      <c r="K52">
        <v>11</v>
      </c>
      <c r="L52">
        <v>3.49</v>
      </c>
      <c r="M52">
        <v>119.45</v>
      </c>
      <c r="N52">
        <v>7</v>
      </c>
      <c r="O52">
        <v>4</v>
      </c>
      <c r="P52">
        <v>0</v>
      </c>
    </row>
    <row r="53" spans="1:16">
      <c r="A53">
        <v>66</v>
      </c>
      <c r="B53" t="s">
        <v>156</v>
      </c>
      <c r="C53">
        <v>11</v>
      </c>
      <c r="D53">
        <v>390</v>
      </c>
      <c r="E53">
        <v>219</v>
      </c>
      <c r="F53">
        <v>56.15</v>
      </c>
      <c r="G53">
        <v>12</v>
      </c>
      <c r="H53">
        <v>3.08</v>
      </c>
      <c r="I53">
        <v>2610</v>
      </c>
      <c r="J53">
        <v>6.69</v>
      </c>
      <c r="K53">
        <v>19</v>
      </c>
      <c r="L53">
        <v>4.87</v>
      </c>
      <c r="M53">
        <v>122.34</v>
      </c>
      <c r="N53">
        <v>5</v>
      </c>
      <c r="O53">
        <v>6</v>
      </c>
      <c r="P53">
        <v>0</v>
      </c>
    </row>
    <row r="54" spans="1:16">
      <c r="A54">
        <v>84</v>
      </c>
      <c r="B54" t="s">
        <v>126</v>
      </c>
      <c r="C54">
        <v>11</v>
      </c>
      <c r="D54">
        <v>338</v>
      </c>
      <c r="E54">
        <v>191</v>
      </c>
      <c r="F54">
        <v>56.51</v>
      </c>
      <c r="G54">
        <v>15</v>
      </c>
      <c r="H54">
        <v>4.4400000000000004</v>
      </c>
      <c r="I54">
        <v>2095</v>
      </c>
      <c r="J54">
        <v>6.2</v>
      </c>
      <c r="K54">
        <v>18</v>
      </c>
      <c r="L54">
        <v>5.33</v>
      </c>
      <c r="M54">
        <v>117.26</v>
      </c>
      <c r="N54">
        <v>7</v>
      </c>
      <c r="O54">
        <v>4</v>
      </c>
      <c r="P54">
        <v>0</v>
      </c>
    </row>
    <row r="55" spans="1:16">
      <c r="A55">
        <v>102</v>
      </c>
      <c r="B55" t="s">
        <v>121</v>
      </c>
      <c r="C55">
        <v>11</v>
      </c>
      <c r="D55">
        <v>418</v>
      </c>
      <c r="E55">
        <v>238</v>
      </c>
      <c r="F55">
        <v>56.94</v>
      </c>
      <c r="G55">
        <v>10</v>
      </c>
      <c r="H55">
        <v>2.39</v>
      </c>
      <c r="I55">
        <v>2341</v>
      </c>
      <c r="J55">
        <v>5.6</v>
      </c>
      <c r="K55">
        <v>9</v>
      </c>
      <c r="L55">
        <v>2.15</v>
      </c>
      <c r="M55">
        <v>106.26</v>
      </c>
      <c r="N55">
        <v>2</v>
      </c>
      <c r="O55">
        <v>9</v>
      </c>
      <c r="P55">
        <v>0</v>
      </c>
    </row>
    <row r="56" spans="1:16">
      <c r="A56">
        <v>113</v>
      </c>
      <c r="B56" t="s">
        <v>87</v>
      </c>
      <c r="C56">
        <v>12</v>
      </c>
      <c r="D56">
        <v>338</v>
      </c>
      <c r="E56">
        <v>165</v>
      </c>
      <c r="F56">
        <v>48.82</v>
      </c>
      <c r="G56">
        <v>12</v>
      </c>
      <c r="H56">
        <v>3.55</v>
      </c>
      <c r="I56">
        <v>1718</v>
      </c>
      <c r="J56">
        <v>5.08</v>
      </c>
      <c r="K56">
        <v>11</v>
      </c>
      <c r="L56">
        <v>3.25</v>
      </c>
      <c r="M56">
        <v>95.13</v>
      </c>
      <c r="N56">
        <v>3</v>
      </c>
      <c r="O56">
        <v>9</v>
      </c>
      <c r="P56">
        <v>0</v>
      </c>
    </row>
    <row r="57" spans="1:16">
      <c r="A57">
        <v>79</v>
      </c>
      <c r="B57" t="s">
        <v>127</v>
      </c>
      <c r="C57">
        <v>12</v>
      </c>
      <c r="D57">
        <v>360</v>
      </c>
      <c r="E57">
        <v>192</v>
      </c>
      <c r="F57">
        <v>53.33</v>
      </c>
      <c r="G57">
        <v>9</v>
      </c>
      <c r="H57">
        <v>2.5</v>
      </c>
      <c r="I57">
        <v>2568</v>
      </c>
      <c r="J57">
        <v>7.13</v>
      </c>
      <c r="K57">
        <v>11</v>
      </c>
      <c r="L57">
        <v>3.06</v>
      </c>
      <c r="M57">
        <v>118.3</v>
      </c>
      <c r="N57">
        <v>9</v>
      </c>
      <c r="O57">
        <v>3</v>
      </c>
      <c r="P57">
        <v>0</v>
      </c>
    </row>
    <row r="58" spans="1:16">
      <c r="A58">
        <v>52</v>
      </c>
      <c r="B58" t="s">
        <v>118</v>
      </c>
      <c r="C58">
        <v>11</v>
      </c>
      <c r="D58">
        <v>385</v>
      </c>
      <c r="E58">
        <v>234</v>
      </c>
      <c r="F58">
        <v>60.78</v>
      </c>
      <c r="G58">
        <v>10</v>
      </c>
      <c r="H58">
        <v>2.6</v>
      </c>
      <c r="I58">
        <v>2658</v>
      </c>
      <c r="J58">
        <v>6.9</v>
      </c>
      <c r="K58">
        <v>16</v>
      </c>
      <c r="L58">
        <v>4.16</v>
      </c>
      <c r="M58">
        <v>127.31</v>
      </c>
      <c r="N58">
        <v>5</v>
      </c>
      <c r="O58">
        <v>6</v>
      </c>
      <c r="P58">
        <v>0</v>
      </c>
    </row>
    <row r="59" spans="1:16">
      <c r="A59">
        <v>51</v>
      </c>
      <c r="B59" t="s">
        <v>172</v>
      </c>
      <c r="C59">
        <v>12</v>
      </c>
      <c r="D59">
        <v>380</v>
      </c>
      <c r="E59">
        <v>238</v>
      </c>
      <c r="F59">
        <v>62.63</v>
      </c>
      <c r="G59">
        <v>8</v>
      </c>
      <c r="H59">
        <v>2.11</v>
      </c>
      <c r="I59">
        <v>2597</v>
      </c>
      <c r="J59">
        <v>6.83</v>
      </c>
      <c r="K59">
        <v>14</v>
      </c>
      <c r="L59">
        <v>3.68</v>
      </c>
      <c r="M59">
        <v>127.95</v>
      </c>
      <c r="N59">
        <v>7</v>
      </c>
      <c r="O59">
        <v>5</v>
      </c>
      <c r="P59">
        <v>0</v>
      </c>
    </row>
    <row r="60" spans="1:16">
      <c r="A60">
        <v>31</v>
      </c>
      <c r="B60" t="s">
        <v>138</v>
      </c>
      <c r="C60">
        <v>11</v>
      </c>
      <c r="D60">
        <v>287</v>
      </c>
      <c r="E60">
        <v>156</v>
      </c>
      <c r="F60">
        <v>54.36</v>
      </c>
      <c r="G60">
        <v>13</v>
      </c>
      <c r="H60">
        <v>4.53</v>
      </c>
      <c r="I60">
        <v>2342</v>
      </c>
      <c r="J60">
        <v>8.16</v>
      </c>
      <c r="K60">
        <v>20</v>
      </c>
      <c r="L60">
        <v>6.97</v>
      </c>
      <c r="M60">
        <v>136.88</v>
      </c>
      <c r="N60">
        <v>7</v>
      </c>
      <c r="O60">
        <v>4</v>
      </c>
      <c r="P60">
        <v>0</v>
      </c>
    </row>
    <row r="61" spans="1:16">
      <c r="A61">
        <v>100</v>
      </c>
      <c r="B61" t="s">
        <v>90</v>
      </c>
      <c r="C61">
        <v>11</v>
      </c>
      <c r="D61">
        <v>355</v>
      </c>
      <c r="E61">
        <v>200</v>
      </c>
      <c r="F61">
        <v>56.34</v>
      </c>
      <c r="G61">
        <v>10</v>
      </c>
      <c r="H61">
        <v>2.82</v>
      </c>
      <c r="I61">
        <v>2004</v>
      </c>
      <c r="J61">
        <v>5.65</v>
      </c>
      <c r="K61">
        <v>10</v>
      </c>
      <c r="L61">
        <v>2.82</v>
      </c>
      <c r="M61">
        <v>107.38</v>
      </c>
      <c r="N61">
        <v>4</v>
      </c>
      <c r="O61">
        <v>7</v>
      </c>
      <c r="P61">
        <v>0</v>
      </c>
    </row>
    <row r="62" spans="1:16">
      <c r="A62">
        <v>7</v>
      </c>
      <c r="B62" t="s">
        <v>111</v>
      </c>
      <c r="C62">
        <v>11</v>
      </c>
      <c r="D62">
        <v>435</v>
      </c>
      <c r="E62">
        <v>324</v>
      </c>
      <c r="F62">
        <v>74.48</v>
      </c>
      <c r="G62">
        <v>11</v>
      </c>
      <c r="H62">
        <v>2.5299999999999998</v>
      </c>
      <c r="I62">
        <v>3843</v>
      </c>
      <c r="J62">
        <v>8.83</v>
      </c>
      <c r="K62">
        <v>32</v>
      </c>
      <c r="L62">
        <v>7.36</v>
      </c>
      <c r="M62">
        <v>167.93</v>
      </c>
      <c r="N62">
        <v>9</v>
      </c>
      <c r="O62">
        <v>2</v>
      </c>
      <c r="P62">
        <v>0</v>
      </c>
    </row>
    <row r="63" spans="1:16">
      <c r="A63">
        <v>25</v>
      </c>
      <c r="B63" t="s">
        <v>175</v>
      </c>
      <c r="C63">
        <v>10</v>
      </c>
      <c r="D63">
        <v>74</v>
      </c>
      <c r="E63">
        <v>40</v>
      </c>
      <c r="F63">
        <v>54.05</v>
      </c>
      <c r="G63">
        <v>4</v>
      </c>
      <c r="H63">
        <v>5.41</v>
      </c>
      <c r="I63">
        <v>666</v>
      </c>
      <c r="J63">
        <v>9</v>
      </c>
      <c r="K63">
        <v>5</v>
      </c>
      <c r="L63">
        <v>6.76</v>
      </c>
      <c r="M63">
        <v>141.19</v>
      </c>
      <c r="N63">
        <v>6</v>
      </c>
      <c r="O63">
        <v>4</v>
      </c>
      <c r="P63">
        <v>0</v>
      </c>
    </row>
    <row r="64" spans="1:16">
      <c r="A64">
        <v>14</v>
      </c>
      <c r="B64" t="s">
        <v>137</v>
      </c>
      <c r="C64">
        <v>11</v>
      </c>
      <c r="D64">
        <v>371</v>
      </c>
      <c r="E64">
        <v>257</v>
      </c>
      <c r="F64">
        <v>69.27</v>
      </c>
      <c r="G64">
        <v>10</v>
      </c>
      <c r="H64">
        <v>2.7</v>
      </c>
      <c r="I64">
        <v>3188</v>
      </c>
      <c r="J64">
        <v>8.59</v>
      </c>
      <c r="K64">
        <v>23</v>
      </c>
      <c r="L64">
        <v>6.2</v>
      </c>
      <c r="M64">
        <v>156.55000000000001</v>
      </c>
      <c r="N64">
        <v>7</v>
      </c>
      <c r="O64">
        <v>4</v>
      </c>
      <c r="P64">
        <v>0</v>
      </c>
    </row>
    <row r="65" spans="1:16">
      <c r="A65">
        <v>64</v>
      </c>
      <c r="B65" t="s">
        <v>148</v>
      </c>
      <c r="C65">
        <v>11</v>
      </c>
      <c r="D65">
        <v>327</v>
      </c>
      <c r="E65">
        <v>176</v>
      </c>
      <c r="F65">
        <v>53.82</v>
      </c>
      <c r="G65">
        <v>6</v>
      </c>
      <c r="H65">
        <v>1.83</v>
      </c>
      <c r="I65">
        <v>2233</v>
      </c>
      <c r="J65">
        <v>6.83</v>
      </c>
      <c r="K65">
        <v>15</v>
      </c>
      <c r="L65">
        <v>4.59</v>
      </c>
      <c r="M65">
        <v>122.63</v>
      </c>
      <c r="N65">
        <v>6</v>
      </c>
      <c r="O65">
        <v>5</v>
      </c>
      <c r="P65">
        <v>0</v>
      </c>
    </row>
    <row r="66" spans="1:16">
      <c r="A66">
        <v>112</v>
      </c>
      <c r="B66" t="s">
        <v>98</v>
      </c>
      <c r="C66">
        <v>12</v>
      </c>
      <c r="D66">
        <v>289</v>
      </c>
      <c r="E66">
        <v>159</v>
      </c>
      <c r="F66">
        <v>55.02</v>
      </c>
      <c r="G66">
        <v>14</v>
      </c>
      <c r="H66">
        <v>4.84</v>
      </c>
      <c r="I66">
        <v>1576</v>
      </c>
      <c r="J66">
        <v>5.45</v>
      </c>
      <c r="K66">
        <v>4</v>
      </c>
      <c r="L66">
        <v>1.38</v>
      </c>
      <c r="M66">
        <v>95.69</v>
      </c>
      <c r="N66">
        <v>4</v>
      </c>
      <c r="O66">
        <v>8</v>
      </c>
      <c r="P66">
        <v>0</v>
      </c>
    </row>
    <row r="67" spans="1:16">
      <c r="A67">
        <v>24</v>
      </c>
      <c r="B67" t="s">
        <v>257</v>
      </c>
      <c r="C67">
        <v>11</v>
      </c>
      <c r="D67">
        <v>455</v>
      </c>
      <c r="E67">
        <v>305</v>
      </c>
      <c r="F67">
        <v>67.03</v>
      </c>
      <c r="G67">
        <v>15</v>
      </c>
      <c r="H67">
        <v>3.3</v>
      </c>
      <c r="I67">
        <v>3453</v>
      </c>
      <c r="J67">
        <v>7.59</v>
      </c>
      <c r="K67">
        <v>25</v>
      </c>
      <c r="L67">
        <v>5.49</v>
      </c>
      <c r="M67">
        <v>142.29</v>
      </c>
      <c r="N67">
        <v>3</v>
      </c>
      <c r="O67">
        <v>8</v>
      </c>
      <c r="P67">
        <v>0</v>
      </c>
    </row>
    <row r="68" spans="1:16">
      <c r="A68">
        <v>44</v>
      </c>
      <c r="B68" t="s">
        <v>136</v>
      </c>
      <c r="C68">
        <v>11</v>
      </c>
      <c r="D68">
        <v>275</v>
      </c>
      <c r="E68">
        <v>151</v>
      </c>
      <c r="F68">
        <v>54.91</v>
      </c>
      <c r="G68">
        <v>10</v>
      </c>
      <c r="H68">
        <v>3.64</v>
      </c>
      <c r="I68">
        <v>2117</v>
      </c>
      <c r="J68">
        <v>7.7</v>
      </c>
      <c r="K68">
        <v>15</v>
      </c>
      <c r="L68">
        <v>5.45</v>
      </c>
      <c r="M68">
        <v>130.29</v>
      </c>
      <c r="N68">
        <v>7</v>
      </c>
      <c r="O68">
        <v>4</v>
      </c>
      <c r="P68">
        <v>0</v>
      </c>
    </row>
    <row r="69" spans="1:16">
      <c r="A69">
        <v>82</v>
      </c>
      <c r="B69" t="s">
        <v>94</v>
      </c>
      <c r="C69">
        <v>11</v>
      </c>
      <c r="D69">
        <v>329</v>
      </c>
      <c r="E69">
        <v>170</v>
      </c>
      <c r="F69">
        <v>51.67</v>
      </c>
      <c r="G69">
        <v>10</v>
      </c>
      <c r="H69">
        <v>3.04</v>
      </c>
      <c r="I69">
        <v>2190</v>
      </c>
      <c r="J69">
        <v>6.66</v>
      </c>
      <c r="K69">
        <v>16</v>
      </c>
      <c r="L69">
        <v>4.8600000000000003</v>
      </c>
      <c r="M69">
        <v>117.58</v>
      </c>
      <c r="N69">
        <v>5</v>
      </c>
      <c r="O69">
        <v>6</v>
      </c>
      <c r="P69">
        <v>0</v>
      </c>
    </row>
    <row r="70" spans="1:16">
      <c r="A70">
        <v>94</v>
      </c>
      <c r="B70" t="s">
        <v>165</v>
      </c>
      <c r="C70">
        <v>11</v>
      </c>
      <c r="D70">
        <v>472</v>
      </c>
      <c r="E70">
        <v>290</v>
      </c>
      <c r="F70">
        <v>61.44</v>
      </c>
      <c r="G70">
        <v>14</v>
      </c>
      <c r="H70">
        <v>2.97</v>
      </c>
      <c r="I70">
        <v>2611</v>
      </c>
      <c r="J70">
        <v>5.53</v>
      </c>
      <c r="K70">
        <v>14</v>
      </c>
      <c r="L70">
        <v>2.97</v>
      </c>
      <c r="M70">
        <v>111.72</v>
      </c>
      <c r="N70">
        <v>1</v>
      </c>
      <c r="O70">
        <v>10</v>
      </c>
      <c r="P70">
        <v>0</v>
      </c>
    </row>
    <row r="71" spans="1:16">
      <c r="A71">
        <v>49</v>
      </c>
      <c r="B71" t="s">
        <v>142</v>
      </c>
      <c r="C71">
        <v>11</v>
      </c>
      <c r="D71">
        <v>247</v>
      </c>
      <c r="E71">
        <v>142</v>
      </c>
      <c r="F71">
        <v>57.49</v>
      </c>
      <c r="G71">
        <v>8</v>
      </c>
      <c r="H71">
        <v>3.24</v>
      </c>
      <c r="I71">
        <v>1828</v>
      </c>
      <c r="J71">
        <v>7.4</v>
      </c>
      <c r="K71">
        <v>12</v>
      </c>
      <c r="L71">
        <v>4.8600000000000003</v>
      </c>
      <c r="M71">
        <v>129.22</v>
      </c>
      <c r="N71">
        <v>6</v>
      </c>
      <c r="O71">
        <v>5</v>
      </c>
      <c r="P71">
        <v>0</v>
      </c>
    </row>
    <row r="72" spans="1:16">
      <c r="A72">
        <v>85</v>
      </c>
      <c r="B72" t="s">
        <v>158</v>
      </c>
      <c r="C72">
        <v>12</v>
      </c>
      <c r="D72">
        <v>415</v>
      </c>
      <c r="E72">
        <v>252</v>
      </c>
      <c r="F72">
        <v>60.72</v>
      </c>
      <c r="G72">
        <v>17</v>
      </c>
      <c r="H72">
        <v>4.0999999999999996</v>
      </c>
      <c r="I72">
        <v>2513</v>
      </c>
      <c r="J72">
        <v>6.06</v>
      </c>
      <c r="K72">
        <v>17</v>
      </c>
      <c r="L72">
        <v>4.0999999999999996</v>
      </c>
      <c r="M72">
        <v>116.89</v>
      </c>
      <c r="N72">
        <v>9</v>
      </c>
      <c r="O72">
        <v>3</v>
      </c>
      <c r="P72">
        <v>0</v>
      </c>
    </row>
    <row r="73" spans="1:16">
      <c r="A73">
        <v>55</v>
      </c>
      <c r="B73" t="s">
        <v>247</v>
      </c>
      <c r="C73">
        <v>11</v>
      </c>
      <c r="D73">
        <v>397</v>
      </c>
      <c r="E73">
        <v>236</v>
      </c>
      <c r="F73">
        <v>59.45</v>
      </c>
      <c r="G73">
        <v>15</v>
      </c>
      <c r="H73">
        <v>3.78</v>
      </c>
      <c r="I73">
        <v>2736</v>
      </c>
      <c r="J73">
        <v>6.89</v>
      </c>
      <c r="K73">
        <v>20</v>
      </c>
      <c r="L73">
        <v>5.04</v>
      </c>
      <c r="M73">
        <v>126.36</v>
      </c>
      <c r="N73">
        <v>6</v>
      </c>
      <c r="O73">
        <v>5</v>
      </c>
      <c r="P73">
        <v>0</v>
      </c>
    </row>
    <row r="74" spans="1:16">
      <c r="A74">
        <v>54</v>
      </c>
      <c r="B74" t="s">
        <v>114</v>
      </c>
      <c r="C74">
        <v>11</v>
      </c>
      <c r="D74">
        <v>366</v>
      </c>
      <c r="E74">
        <v>213</v>
      </c>
      <c r="F74">
        <v>58.2</v>
      </c>
      <c r="G74">
        <v>13</v>
      </c>
      <c r="H74">
        <v>3.55</v>
      </c>
      <c r="I74">
        <v>2605</v>
      </c>
      <c r="J74">
        <v>7.12</v>
      </c>
      <c r="K74">
        <v>18</v>
      </c>
      <c r="L74">
        <v>4.92</v>
      </c>
      <c r="M74">
        <v>127.11</v>
      </c>
      <c r="N74">
        <v>3</v>
      </c>
      <c r="O74">
        <v>8</v>
      </c>
      <c r="P74">
        <v>0</v>
      </c>
    </row>
    <row r="75" spans="1:16">
      <c r="A75">
        <v>27</v>
      </c>
      <c r="B75" t="s">
        <v>75</v>
      </c>
      <c r="C75">
        <v>12</v>
      </c>
      <c r="D75">
        <v>242</v>
      </c>
      <c r="E75">
        <v>150</v>
      </c>
      <c r="F75">
        <v>61.98</v>
      </c>
      <c r="G75">
        <v>6</v>
      </c>
      <c r="H75">
        <v>2.48</v>
      </c>
      <c r="I75">
        <v>1777</v>
      </c>
      <c r="J75">
        <v>7.34</v>
      </c>
      <c r="K75">
        <v>16</v>
      </c>
      <c r="L75">
        <v>6.61</v>
      </c>
      <c r="M75">
        <v>140.54</v>
      </c>
      <c r="N75">
        <v>10</v>
      </c>
      <c r="O75">
        <v>2</v>
      </c>
      <c r="P75">
        <v>0</v>
      </c>
    </row>
    <row r="76" spans="1:16">
      <c r="A76">
        <v>2</v>
      </c>
      <c r="B76" t="s">
        <v>109</v>
      </c>
      <c r="C76">
        <v>11</v>
      </c>
      <c r="D76">
        <v>383</v>
      </c>
      <c r="E76">
        <v>260</v>
      </c>
      <c r="F76">
        <v>67.89</v>
      </c>
      <c r="G76">
        <v>7</v>
      </c>
      <c r="H76">
        <v>1.83</v>
      </c>
      <c r="I76">
        <v>3881</v>
      </c>
      <c r="J76">
        <v>10.130000000000001</v>
      </c>
      <c r="K76">
        <v>43</v>
      </c>
      <c r="L76">
        <v>11.23</v>
      </c>
      <c r="M76">
        <v>186.41</v>
      </c>
      <c r="N76">
        <v>10</v>
      </c>
      <c r="O76">
        <v>1</v>
      </c>
      <c r="P76">
        <v>0</v>
      </c>
    </row>
    <row r="77" spans="1:16">
      <c r="A77">
        <v>4</v>
      </c>
      <c r="B77" t="s">
        <v>163</v>
      </c>
      <c r="C77">
        <v>11</v>
      </c>
      <c r="D77">
        <v>249</v>
      </c>
      <c r="E77">
        <v>165</v>
      </c>
      <c r="F77">
        <v>66.27</v>
      </c>
      <c r="G77">
        <v>7</v>
      </c>
      <c r="H77">
        <v>2.81</v>
      </c>
      <c r="I77">
        <v>2545</v>
      </c>
      <c r="J77">
        <v>10.220000000000001</v>
      </c>
      <c r="K77">
        <v>21</v>
      </c>
      <c r="L77">
        <v>8.43</v>
      </c>
      <c r="M77">
        <v>174.36</v>
      </c>
      <c r="N77">
        <v>9</v>
      </c>
      <c r="O77">
        <v>2</v>
      </c>
      <c r="P77">
        <v>0</v>
      </c>
    </row>
    <row r="78" spans="1:16">
      <c r="A78">
        <v>83</v>
      </c>
      <c r="B78" t="s">
        <v>99</v>
      </c>
      <c r="C78">
        <v>11</v>
      </c>
      <c r="D78">
        <v>324</v>
      </c>
      <c r="E78">
        <v>174</v>
      </c>
      <c r="F78">
        <v>53.7</v>
      </c>
      <c r="G78">
        <v>11</v>
      </c>
      <c r="H78">
        <v>3.4</v>
      </c>
      <c r="I78">
        <v>2095</v>
      </c>
      <c r="J78">
        <v>6.47</v>
      </c>
      <c r="K78">
        <v>16</v>
      </c>
      <c r="L78">
        <v>4.9400000000000004</v>
      </c>
      <c r="M78">
        <v>117.52</v>
      </c>
      <c r="N78">
        <v>8</v>
      </c>
      <c r="O78">
        <v>3</v>
      </c>
      <c r="P78">
        <v>0</v>
      </c>
    </row>
    <row r="79" spans="1:16">
      <c r="A79">
        <v>29</v>
      </c>
      <c r="B79" t="s">
        <v>104</v>
      </c>
      <c r="C79">
        <v>11</v>
      </c>
      <c r="D79">
        <v>354</v>
      </c>
      <c r="E79">
        <v>222</v>
      </c>
      <c r="F79">
        <v>62.71</v>
      </c>
      <c r="G79">
        <v>11</v>
      </c>
      <c r="H79">
        <v>3.11</v>
      </c>
      <c r="I79">
        <v>2670</v>
      </c>
      <c r="J79">
        <v>7.54</v>
      </c>
      <c r="K79">
        <v>20</v>
      </c>
      <c r="L79">
        <v>5.65</v>
      </c>
      <c r="M79">
        <v>138.49</v>
      </c>
      <c r="N79">
        <v>8</v>
      </c>
      <c r="O79">
        <v>3</v>
      </c>
      <c r="P79">
        <v>0</v>
      </c>
    </row>
    <row r="80" spans="1:16">
      <c r="A80">
        <v>18</v>
      </c>
      <c r="B80" t="s">
        <v>107</v>
      </c>
      <c r="C80">
        <v>12</v>
      </c>
      <c r="D80">
        <v>346</v>
      </c>
      <c r="E80">
        <v>203</v>
      </c>
      <c r="F80">
        <v>58.67</v>
      </c>
      <c r="G80">
        <v>4</v>
      </c>
      <c r="H80">
        <v>1.1599999999999999</v>
      </c>
      <c r="I80">
        <v>2887</v>
      </c>
      <c r="J80">
        <v>8.34</v>
      </c>
      <c r="K80">
        <v>22</v>
      </c>
      <c r="L80">
        <v>6.36</v>
      </c>
      <c r="M80">
        <v>147.46</v>
      </c>
      <c r="N80">
        <v>11</v>
      </c>
      <c r="O80">
        <v>1</v>
      </c>
      <c r="P80">
        <v>0</v>
      </c>
    </row>
    <row r="81" spans="1:16">
      <c r="A81">
        <v>73</v>
      </c>
      <c r="B81" t="s">
        <v>95</v>
      </c>
      <c r="C81">
        <v>10</v>
      </c>
      <c r="D81">
        <v>311</v>
      </c>
      <c r="E81">
        <v>182</v>
      </c>
      <c r="F81">
        <v>58.52</v>
      </c>
      <c r="G81">
        <v>10</v>
      </c>
      <c r="H81">
        <v>3.22</v>
      </c>
      <c r="I81">
        <v>2258</v>
      </c>
      <c r="J81">
        <v>7.26</v>
      </c>
      <c r="K81">
        <v>7</v>
      </c>
      <c r="L81">
        <v>2.25</v>
      </c>
      <c r="M81">
        <v>120.48</v>
      </c>
      <c r="N81">
        <v>7</v>
      </c>
      <c r="O81">
        <v>3</v>
      </c>
      <c r="P81">
        <v>0</v>
      </c>
    </row>
    <row r="82" spans="1:16">
      <c r="A82">
        <v>90</v>
      </c>
      <c r="B82" t="s">
        <v>242</v>
      </c>
      <c r="C82">
        <v>12</v>
      </c>
      <c r="D82">
        <v>502</v>
      </c>
      <c r="E82">
        <v>295</v>
      </c>
      <c r="F82">
        <v>58.76</v>
      </c>
      <c r="G82">
        <v>13</v>
      </c>
      <c r="H82">
        <v>2.59</v>
      </c>
      <c r="I82">
        <v>2995</v>
      </c>
      <c r="J82">
        <v>5.97</v>
      </c>
      <c r="K82">
        <v>16</v>
      </c>
      <c r="L82">
        <v>3.19</v>
      </c>
      <c r="M82">
        <v>114.25</v>
      </c>
      <c r="N82">
        <v>4</v>
      </c>
      <c r="O82">
        <v>8</v>
      </c>
      <c r="P82">
        <v>0</v>
      </c>
    </row>
    <row r="83" spans="1:16">
      <c r="A83">
        <v>11</v>
      </c>
      <c r="B83" t="s">
        <v>173</v>
      </c>
      <c r="C83">
        <v>11</v>
      </c>
      <c r="D83">
        <v>426</v>
      </c>
      <c r="E83">
        <v>278</v>
      </c>
      <c r="F83">
        <v>65.260000000000005</v>
      </c>
      <c r="G83">
        <v>7</v>
      </c>
      <c r="H83">
        <v>1.64</v>
      </c>
      <c r="I83">
        <v>3541</v>
      </c>
      <c r="J83">
        <v>8.31</v>
      </c>
      <c r="K83">
        <v>38</v>
      </c>
      <c r="L83">
        <v>8.92</v>
      </c>
      <c r="M83">
        <v>161.27000000000001</v>
      </c>
      <c r="N83">
        <v>8</v>
      </c>
      <c r="O83">
        <v>3</v>
      </c>
      <c r="P83">
        <v>0</v>
      </c>
    </row>
    <row r="84" spans="1:16">
      <c r="A84">
        <v>40</v>
      </c>
      <c r="B84" t="s">
        <v>244</v>
      </c>
      <c r="C84">
        <v>11</v>
      </c>
      <c r="D84">
        <v>351</v>
      </c>
      <c r="E84">
        <v>207</v>
      </c>
      <c r="F84">
        <v>58.97</v>
      </c>
      <c r="G84">
        <v>14</v>
      </c>
      <c r="H84">
        <v>3.99</v>
      </c>
      <c r="I84">
        <v>2749</v>
      </c>
      <c r="J84">
        <v>7.83</v>
      </c>
      <c r="K84">
        <v>17</v>
      </c>
      <c r="L84">
        <v>4.84</v>
      </c>
      <c r="M84">
        <v>132.79</v>
      </c>
      <c r="N84">
        <v>6</v>
      </c>
      <c r="O84">
        <v>5</v>
      </c>
      <c r="P84">
        <v>0</v>
      </c>
    </row>
    <row r="85" spans="1:16">
      <c r="A85">
        <v>96</v>
      </c>
      <c r="B85" t="s">
        <v>164</v>
      </c>
      <c r="C85">
        <v>12</v>
      </c>
      <c r="D85">
        <v>489</v>
      </c>
      <c r="E85">
        <v>271</v>
      </c>
      <c r="F85">
        <v>55.42</v>
      </c>
      <c r="G85">
        <v>11</v>
      </c>
      <c r="H85">
        <v>2.25</v>
      </c>
      <c r="I85">
        <v>2871</v>
      </c>
      <c r="J85">
        <v>5.87</v>
      </c>
      <c r="K85">
        <v>16</v>
      </c>
      <c r="L85">
        <v>3.27</v>
      </c>
      <c r="M85">
        <v>111.02</v>
      </c>
      <c r="N85">
        <v>2</v>
      </c>
      <c r="O85">
        <v>10</v>
      </c>
      <c r="P85">
        <v>0</v>
      </c>
    </row>
    <row r="86" spans="1:16">
      <c r="A86">
        <v>86</v>
      </c>
      <c r="B86" t="s">
        <v>130</v>
      </c>
      <c r="C86">
        <v>12</v>
      </c>
      <c r="D86">
        <v>383</v>
      </c>
      <c r="E86">
        <v>236</v>
      </c>
      <c r="F86">
        <v>61.62</v>
      </c>
      <c r="G86">
        <v>13</v>
      </c>
      <c r="H86">
        <v>3.39</v>
      </c>
      <c r="I86">
        <v>2354</v>
      </c>
      <c r="J86">
        <v>6.15</v>
      </c>
      <c r="K86">
        <v>12</v>
      </c>
      <c r="L86">
        <v>3.13</v>
      </c>
      <c r="M86">
        <v>116.78</v>
      </c>
      <c r="N86">
        <v>6</v>
      </c>
      <c r="O86">
        <v>6</v>
      </c>
      <c r="P86">
        <v>0</v>
      </c>
    </row>
    <row r="87" spans="1:16">
      <c r="A87">
        <v>53</v>
      </c>
      <c r="B87" t="s">
        <v>236</v>
      </c>
      <c r="C87">
        <v>11</v>
      </c>
      <c r="D87">
        <v>427</v>
      </c>
      <c r="E87">
        <v>243</v>
      </c>
      <c r="F87">
        <v>56.91</v>
      </c>
      <c r="G87">
        <v>23</v>
      </c>
      <c r="H87">
        <v>5.39</v>
      </c>
      <c r="I87">
        <v>3022</v>
      </c>
      <c r="J87">
        <v>7.08</v>
      </c>
      <c r="K87">
        <v>28</v>
      </c>
      <c r="L87">
        <v>6.56</v>
      </c>
      <c r="M87">
        <v>127.22</v>
      </c>
      <c r="N87">
        <v>1</v>
      </c>
      <c r="O87">
        <v>10</v>
      </c>
      <c r="P87">
        <v>0</v>
      </c>
    </row>
    <row r="88" spans="1:16">
      <c r="A88">
        <v>80</v>
      </c>
      <c r="B88" t="s">
        <v>83</v>
      </c>
      <c r="C88">
        <v>11</v>
      </c>
      <c r="D88">
        <v>355</v>
      </c>
      <c r="E88">
        <v>201</v>
      </c>
      <c r="F88">
        <v>56.62</v>
      </c>
      <c r="G88">
        <v>20</v>
      </c>
      <c r="H88">
        <v>5.63</v>
      </c>
      <c r="I88">
        <v>2410</v>
      </c>
      <c r="J88">
        <v>6.79</v>
      </c>
      <c r="K88">
        <v>17</v>
      </c>
      <c r="L88">
        <v>4.79</v>
      </c>
      <c r="M88">
        <v>118.16</v>
      </c>
      <c r="N88">
        <v>7</v>
      </c>
      <c r="O88">
        <v>4</v>
      </c>
      <c r="P88">
        <v>0</v>
      </c>
    </row>
    <row r="89" spans="1:16">
      <c r="A89">
        <v>30</v>
      </c>
      <c r="B89" t="s">
        <v>79</v>
      </c>
      <c r="C89">
        <v>10</v>
      </c>
      <c r="D89">
        <v>326</v>
      </c>
      <c r="E89">
        <v>208</v>
      </c>
      <c r="F89">
        <v>63.8</v>
      </c>
      <c r="G89">
        <v>12</v>
      </c>
      <c r="H89">
        <v>3.68</v>
      </c>
      <c r="I89">
        <v>2538</v>
      </c>
      <c r="J89">
        <v>7.79</v>
      </c>
      <c r="K89">
        <v>15</v>
      </c>
      <c r="L89">
        <v>4.5999999999999996</v>
      </c>
      <c r="M89">
        <v>137.02000000000001</v>
      </c>
      <c r="N89">
        <v>6</v>
      </c>
      <c r="O89">
        <v>4</v>
      </c>
      <c r="P89">
        <v>0</v>
      </c>
    </row>
    <row r="90" spans="1:16">
      <c r="A90">
        <v>9</v>
      </c>
      <c r="B90" t="s">
        <v>77</v>
      </c>
      <c r="C90">
        <v>10</v>
      </c>
      <c r="D90">
        <v>287</v>
      </c>
      <c r="E90">
        <v>185</v>
      </c>
      <c r="F90">
        <v>64.459999999999994</v>
      </c>
      <c r="G90">
        <v>8</v>
      </c>
      <c r="H90">
        <v>2.79</v>
      </c>
      <c r="I90">
        <v>2422</v>
      </c>
      <c r="J90">
        <v>8.44</v>
      </c>
      <c r="K90">
        <v>28</v>
      </c>
      <c r="L90">
        <v>9.76</v>
      </c>
      <c r="M90">
        <v>162.01</v>
      </c>
      <c r="N90">
        <v>9</v>
      </c>
      <c r="O90">
        <v>1</v>
      </c>
      <c r="P90">
        <v>0</v>
      </c>
    </row>
    <row r="91" spans="1:16">
      <c r="A91">
        <v>59</v>
      </c>
      <c r="B91" t="s">
        <v>123</v>
      </c>
      <c r="C91">
        <v>11</v>
      </c>
      <c r="D91">
        <v>397</v>
      </c>
      <c r="E91">
        <v>227</v>
      </c>
      <c r="F91">
        <v>57.18</v>
      </c>
      <c r="G91">
        <v>8</v>
      </c>
      <c r="H91">
        <v>2.02</v>
      </c>
      <c r="I91">
        <v>2646</v>
      </c>
      <c r="J91">
        <v>6.66</v>
      </c>
      <c r="K91">
        <v>19</v>
      </c>
      <c r="L91">
        <v>4.79</v>
      </c>
      <c r="M91">
        <v>124.95</v>
      </c>
      <c r="N91">
        <v>5</v>
      </c>
      <c r="O91">
        <v>6</v>
      </c>
      <c r="P91">
        <v>0</v>
      </c>
    </row>
    <row r="92" spans="1:16">
      <c r="A92">
        <v>93</v>
      </c>
      <c r="B92" t="s">
        <v>146</v>
      </c>
      <c r="C92">
        <v>12</v>
      </c>
      <c r="D92">
        <v>287</v>
      </c>
      <c r="E92">
        <v>162</v>
      </c>
      <c r="F92">
        <v>56.45</v>
      </c>
      <c r="G92">
        <v>15</v>
      </c>
      <c r="H92">
        <v>5.23</v>
      </c>
      <c r="I92">
        <v>1826</v>
      </c>
      <c r="J92">
        <v>6.36</v>
      </c>
      <c r="K92">
        <v>11</v>
      </c>
      <c r="L92">
        <v>3.83</v>
      </c>
      <c r="M92">
        <v>112.04</v>
      </c>
      <c r="N92">
        <v>5</v>
      </c>
      <c r="O92">
        <v>7</v>
      </c>
      <c r="P92">
        <v>0</v>
      </c>
    </row>
    <row r="93" spans="1:16">
      <c r="A93">
        <v>109</v>
      </c>
      <c r="B93" t="s">
        <v>169</v>
      </c>
      <c r="C93">
        <v>11</v>
      </c>
      <c r="D93">
        <v>276</v>
      </c>
      <c r="E93">
        <v>135</v>
      </c>
      <c r="F93">
        <v>48.91</v>
      </c>
      <c r="G93">
        <v>7</v>
      </c>
      <c r="H93">
        <v>2.54</v>
      </c>
      <c r="I93">
        <v>1399</v>
      </c>
      <c r="J93">
        <v>5.07</v>
      </c>
      <c r="K93">
        <v>10</v>
      </c>
      <c r="L93">
        <v>3.62</v>
      </c>
      <c r="M93">
        <v>98.36</v>
      </c>
      <c r="N93">
        <v>3</v>
      </c>
      <c r="O93">
        <v>8</v>
      </c>
      <c r="P93">
        <v>0</v>
      </c>
    </row>
    <row r="94" spans="1:16">
      <c r="A94">
        <v>50</v>
      </c>
      <c r="B94" t="s">
        <v>82</v>
      </c>
      <c r="C94">
        <v>12</v>
      </c>
      <c r="D94">
        <v>335</v>
      </c>
      <c r="E94">
        <v>195</v>
      </c>
      <c r="F94">
        <v>58.21</v>
      </c>
      <c r="G94">
        <v>6</v>
      </c>
      <c r="H94">
        <v>1.79</v>
      </c>
      <c r="I94">
        <v>2417</v>
      </c>
      <c r="J94">
        <v>7.21</v>
      </c>
      <c r="K94">
        <v>14</v>
      </c>
      <c r="L94">
        <v>4.18</v>
      </c>
      <c r="M94">
        <v>129.01</v>
      </c>
      <c r="N94">
        <v>10</v>
      </c>
      <c r="O94">
        <v>2</v>
      </c>
      <c r="P94">
        <v>0</v>
      </c>
    </row>
    <row r="95" spans="1:16">
      <c r="A95">
        <v>42</v>
      </c>
      <c r="B95" t="s">
        <v>116</v>
      </c>
      <c r="C95">
        <v>11</v>
      </c>
      <c r="D95">
        <v>309</v>
      </c>
      <c r="E95">
        <v>172</v>
      </c>
      <c r="F95">
        <v>55.66</v>
      </c>
      <c r="G95">
        <v>11</v>
      </c>
      <c r="H95">
        <v>3.56</v>
      </c>
      <c r="I95">
        <v>2215</v>
      </c>
      <c r="J95">
        <v>7.17</v>
      </c>
      <c r="K95">
        <v>22</v>
      </c>
      <c r="L95">
        <v>7.12</v>
      </c>
      <c r="M95">
        <v>132.29</v>
      </c>
      <c r="N95">
        <v>4</v>
      </c>
      <c r="O95">
        <v>7</v>
      </c>
      <c r="P95">
        <v>0</v>
      </c>
    </row>
    <row r="96" spans="1:16">
      <c r="A96">
        <v>111</v>
      </c>
      <c r="B96" t="s">
        <v>245</v>
      </c>
      <c r="C96">
        <v>11</v>
      </c>
      <c r="D96">
        <v>301</v>
      </c>
      <c r="E96">
        <v>147</v>
      </c>
      <c r="F96">
        <v>48.84</v>
      </c>
      <c r="G96">
        <v>9</v>
      </c>
      <c r="H96">
        <v>2.99</v>
      </c>
      <c r="I96">
        <v>1649</v>
      </c>
      <c r="J96">
        <v>5.48</v>
      </c>
      <c r="K96">
        <v>7</v>
      </c>
      <c r="L96">
        <v>2.33</v>
      </c>
      <c r="M96">
        <v>96.51</v>
      </c>
      <c r="N96">
        <v>4</v>
      </c>
      <c r="O96">
        <v>7</v>
      </c>
      <c r="P96">
        <v>0</v>
      </c>
    </row>
    <row r="97" spans="1:16">
      <c r="A97">
        <v>3</v>
      </c>
      <c r="B97" t="s">
        <v>133</v>
      </c>
      <c r="C97">
        <v>11</v>
      </c>
      <c r="D97">
        <v>359</v>
      </c>
      <c r="E97">
        <v>278</v>
      </c>
      <c r="F97">
        <v>77.44</v>
      </c>
      <c r="G97">
        <v>7</v>
      </c>
      <c r="H97">
        <v>1.95</v>
      </c>
      <c r="I97">
        <v>3274</v>
      </c>
      <c r="J97">
        <v>9.1199999999999992</v>
      </c>
      <c r="K97">
        <v>32</v>
      </c>
      <c r="L97">
        <v>8.91</v>
      </c>
      <c r="M97">
        <v>179.52</v>
      </c>
      <c r="N97">
        <v>10</v>
      </c>
      <c r="O97">
        <v>1</v>
      </c>
      <c r="P97">
        <v>0</v>
      </c>
    </row>
    <row r="98" spans="1:16">
      <c r="A98">
        <v>36</v>
      </c>
      <c r="B98" t="s">
        <v>152</v>
      </c>
      <c r="C98">
        <v>11</v>
      </c>
      <c r="D98">
        <v>377</v>
      </c>
      <c r="E98">
        <v>231</v>
      </c>
      <c r="F98">
        <v>61.27</v>
      </c>
      <c r="G98">
        <v>12</v>
      </c>
      <c r="H98">
        <v>3.18</v>
      </c>
      <c r="I98">
        <v>2760</v>
      </c>
      <c r="J98">
        <v>7.32</v>
      </c>
      <c r="K98">
        <v>22</v>
      </c>
      <c r="L98">
        <v>5.84</v>
      </c>
      <c r="M98">
        <v>135.69</v>
      </c>
      <c r="N98">
        <v>4</v>
      </c>
      <c r="O98">
        <v>7</v>
      </c>
      <c r="P98">
        <v>0</v>
      </c>
    </row>
    <row r="99" spans="1:16">
      <c r="A99">
        <v>8</v>
      </c>
      <c r="B99" t="s">
        <v>106</v>
      </c>
      <c r="C99">
        <v>11</v>
      </c>
      <c r="D99">
        <v>554</v>
      </c>
      <c r="E99">
        <v>388</v>
      </c>
      <c r="F99">
        <v>70.040000000000006</v>
      </c>
      <c r="G99">
        <v>7</v>
      </c>
      <c r="H99">
        <v>1.26</v>
      </c>
      <c r="I99">
        <v>4698</v>
      </c>
      <c r="J99">
        <v>8.48</v>
      </c>
      <c r="K99">
        <v>41</v>
      </c>
      <c r="L99">
        <v>7.4</v>
      </c>
      <c r="M99">
        <v>163.13</v>
      </c>
      <c r="N99">
        <v>10</v>
      </c>
      <c r="O99">
        <v>1</v>
      </c>
      <c r="P99">
        <v>0</v>
      </c>
    </row>
    <row r="100" spans="1:16">
      <c r="A100">
        <v>71</v>
      </c>
      <c r="B100" t="s">
        <v>253</v>
      </c>
      <c r="C100">
        <v>11</v>
      </c>
      <c r="D100">
        <v>361</v>
      </c>
      <c r="E100">
        <v>222</v>
      </c>
      <c r="F100">
        <v>61.5</v>
      </c>
      <c r="G100">
        <v>6</v>
      </c>
      <c r="H100">
        <v>1.66</v>
      </c>
      <c r="I100">
        <v>2187</v>
      </c>
      <c r="J100">
        <v>6.06</v>
      </c>
      <c r="K100">
        <v>13</v>
      </c>
      <c r="L100">
        <v>3.6</v>
      </c>
      <c r="M100">
        <v>120.95</v>
      </c>
      <c r="N100">
        <v>3</v>
      </c>
      <c r="O100">
        <v>8</v>
      </c>
      <c r="P100">
        <v>0</v>
      </c>
    </row>
    <row r="101" spans="1:16">
      <c r="A101">
        <v>63</v>
      </c>
      <c r="B101" t="s">
        <v>89</v>
      </c>
      <c r="C101">
        <v>11</v>
      </c>
      <c r="D101">
        <v>456</v>
      </c>
      <c r="E101">
        <v>278</v>
      </c>
      <c r="F101">
        <v>60.96</v>
      </c>
      <c r="G101">
        <v>11</v>
      </c>
      <c r="H101">
        <v>2.41</v>
      </c>
      <c r="I101">
        <v>2770</v>
      </c>
      <c r="J101">
        <v>6.07</v>
      </c>
      <c r="K101">
        <v>22</v>
      </c>
      <c r="L101">
        <v>4.82</v>
      </c>
      <c r="M101">
        <v>123.12</v>
      </c>
      <c r="N101">
        <v>7</v>
      </c>
      <c r="O101">
        <v>4</v>
      </c>
      <c r="P101">
        <v>0</v>
      </c>
    </row>
    <row r="102" spans="1:16">
      <c r="A102">
        <v>95</v>
      </c>
      <c r="B102" t="s">
        <v>251</v>
      </c>
      <c r="C102">
        <v>11</v>
      </c>
      <c r="D102">
        <v>385</v>
      </c>
      <c r="E102">
        <v>214</v>
      </c>
      <c r="F102">
        <v>55.58</v>
      </c>
      <c r="G102">
        <v>13</v>
      </c>
      <c r="H102">
        <v>3.38</v>
      </c>
      <c r="I102">
        <v>2478</v>
      </c>
      <c r="J102">
        <v>6.44</v>
      </c>
      <c r="K102">
        <v>10</v>
      </c>
      <c r="L102">
        <v>2.6</v>
      </c>
      <c r="M102">
        <v>111.48</v>
      </c>
      <c r="N102">
        <v>2</v>
      </c>
      <c r="O102">
        <v>9</v>
      </c>
      <c r="P102">
        <v>0</v>
      </c>
    </row>
    <row r="103" spans="1:16">
      <c r="A103">
        <v>1</v>
      </c>
      <c r="B103" t="s">
        <v>154</v>
      </c>
      <c r="C103">
        <v>11</v>
      </c>
      <c r="D103">
        <v>322</v>
      </c>
      <c r="E103">
        <v>211</v>
      </c>
      <c r="F103">
        <v>65.53</v>
      </c>
      <c r="G103">
        <v>16</v>
      </c>
      <c r="H103">
        <v>4.97</v>
      </c>
      <c r="I103">
        <v>3525</v>
      </c>
      <c r="J103">
        <v>10.95</v>
      </c>
      <c r="K103">
        <v>41</v>
      </c>
      <c r="L103">
        <v>12.73</v>
      </c>
      <c r="M103">
        <v>189.54</v>
      </c>
      <c r="N103">
        <v>9</v>
      </c>
      <c r="O103">
        <v>2</v>
      </c>
      <c r="P103">
        <v>0</v>
      </c>
    </row>
    <row r="104" spans="1:16">
      <c r="A104">
        <v>91</v>
      </c>
      <c r="B104" t="s">
        <v>145</v>
      </c>
      <c r="C104">
        <v>11</v>
      </c>
      <c r="D104">
        <v>325</v>
      </c>
      <c r="E104">
        <v>188</v>
      </c>
      <c r="F104">
        <v>57.85</v>
      </c>
      <c r="G104">
        <v>16</v>
      </c>
      <c r="H104">
        <v>4.92</v>
      </c>
      <c r="I104">
        <v>2123</v>
      </c>
      <c r="J104">
        <v>6.53</v>
      </c>
      <c r="K104">
        <v>10</v>
      </c>
      <c r="L104">
        <v>3.08</v>
      </c>
      <c r="M104">
        <v>112.98</v>
      </c>
      <c r="N104">
        <v>3</v>
      </c>
      <c r="O104">
        <v>8</v>
      </c>
      <c r="P104">
        <v>0</v>
      </c>
    </row>
    <row r="105" spans="1:16">
      <c r="A105">
        <v>118</v>
      </c>
      <c r="B105" t="s">
        <v>96</v>
      </c>
      <c r="C105">
        <v>11</v>
      </c>
      <c r="D105">
        <v>274</v>
      </c>
      <c r="E105">
        <v>118</v>
      </c>
      <c r="F105">
        <v>43.07</v>
      </c>
      <c r="G105">
        <v>9</v>
      </c>
      <c r="H105">
        <v>3.28</v>
      </c>
      <c r="I105">
        <v>1290</v>
      </c>
      <c r="J105">
        <v>4.71</v>
      </c>
      <c r="K105">
        <v>12</v>
      </c>
      <c r="L105">
        <v>4.38</v>
      </c>
      <c r="M105">
        <v>90.53</v>
      </c>
      <c r="N105">
        <v>4</v>
      </c>
      <c r="O105">
        <v>7</v>
      </c>
      <c r="P105">
        <v>0</v>
      </c>
    </row>
    <row r="106" spans="1:16">
      <c r="A106">
        <v>107</v>
      </c>
      <c r="B106" t="s">
        <v>252</v>
      </c>
      <c r="C106">
        <v>10</v>
      </c>
      <c r="D106">
        <v>360</v>
      </c>
      <c r="E106">
        <v>199</v>
      </c>
      <c r="F106">
        <v>55.28</v>
      </c>
      <c r="G106">
        <v>17</v>
      </c>
      <c r="H106">
        <v>4.72</v>
      </c>
      <c r="I106">
        <v>2079</v>
      </c>
      <c r="J106">
        <v>5.78</v>
      </c>
      <c r="K106">
        <v>8</v>
      </c>
      <c r="L106">
        <v>2.2200000000000002</v>
      </c>
      <c r="M106">
        <v>101.7</v>
      </c>
      <c r="N106">
        <v>4</v>
      </c>
      <c r="O106">
        <v>6</v>
      </c>
      <c r="P106">
        <v>0</v>
      </c>
    </row>
    <row r="107" spans="1:16">
      <c r="A107">
        <v>39</v>
      </c>
      <c r="B107" t="s">
        <v>129</v>
      </c>
      <c r="C107">
        <v>12</v>
      </c>
      <c r="D107">
        <v>385</v>
      </c>
      <c r="E107">
        <v>223</v>
      </c>
      <c r="F107">
        <v>57.92</v>
      </c>
      <c r="G107">
        <v>6</v>
      </c>
      <c r="H107">
        <v>1.56</v>
      </c>
      <c r="I107">
        <v>2680</v>
      </c>
      <c r="J107">
        <v>6.96</v>
      </c>
      <c r="K107">
        <v>23</v>
      </c>
      <c r="L107">
        <v>5.97</v>
      </c>
      <c r="M107">
        <v>132.97</v>
      </c>
      <c r="N107">
        <v>5</v>
      </c>
      <c r="O107">
        <v>7</v>
      </c>
      <c r="P107">
        <v>0</v>
      </c>
    </row>
    <row r="108" spans="1:16">
      <c r="A108">
        <v>17</v>
      </c>
      <c r="B108" t="s">
        <v>72</v>
      </c>
      <c r="C108">
        <v>12</v>
      </c>
      <c r="D108">
        <v>373</v>
      </c>
      <c r="E108">
        <v>252</v>
      </c>
      <c r="F108">
        <v>67.56</v>
      </c>
      <c r="G108">
        <v>9</v>
      </c>
      <c r="H108">
        <v>2.41</v>
      </c>
      <c r="I108">
        <v>2842</v>
      </c>
      <c r="J108">
        <v>7.62</v>
      </c>
      <c r="K108">
        <v>26</v>
      </c>
      <c r="L108">
        <v>6.97</v>
      </c>
      <c r="M108">
        <v>149.78</v>
      </c>
      <c r="N108">
        <v>12</v>
      </c>
      <c r="O108">
        <v>0</v>
      </c>
      <c r="P108">
        <v>0</v>
      </c>
    </row>
    <row r="109" spans="1:16">
      <c r="A109">
        <v>69</v>
      </c>
      <c r="B109" t="s">
        <v>167</v>
      </c>
      <c r="C109">
        <v>11</v>
      </c>
      <c r="D109">
        <v>313</v>
      </c>
      <c r="E109">
        <v>175</v>
      </c>
      <c r="F109">
        <v>55.91</v>
      </c>
      <c r="G109">
        <v>14</v>
      </c>
      <c r="H109">
        <v>4.47</v>
      </c>
      <c r="I109">
        <v>2189</v>
      </c>
      <c r="J109">
        <v>6.99</v>
      </c>
      <c r="K109">
        <v>15</v>
      </c>
      <c r="L109">
        <v>4.79</v>
      </c>
      <c r="M109">
        <v>121.52</v>
      </c>
      <c r="N109">
        <v>2</v>
      </c>
      <c r="O109">
        <v>9</v>
      </c>
      <c r="P109">
        <v>0</v>
      </c>
    </row>
    <row r="110" spans="1:16">
      <c r="A110">
        <v>21</v>
      </c>
      <c r="B110" t="s">
        <v>155</v>
      </c>
      <c r="C110">
        <v>11</v>
      </c>
      <c r="D110">
        <v>407</v>
      </c>
      <c r="E110">
        <v>235</v>
      </c>
      <c r="F110">
        <v>57.74</v>
      </c>
      <c r="G110">
        <v>6</v>
      </c>
      <c r="H110">
        <v>1.47</v>
      </c>
      <c r="I110">
        <v>3097</v>
      </c>
      <c r="J110">
        <v>7.61</v>
      </c>
      <c r="K110">
        <v>32</v>
      </c>
      <c r="L110">
        <v>7.86</v>
      </c>
      <c r="M110">
        <v>144.62</v>
      </c>
      <c r="N110">
        <v>5</v>
      </c>
      <c r="O110">
        <v>6</v>
      </c>
      <c r="P110">
        <v>0</v>
      </c>
    </row>
    <row r="111" spans="1:16">
      <c r="A111">
        <v>106</v>
      </c>
      <c r="B111" t="s">
        <v>108</v>
      </c>
      <c r="C111">
        <v>11</v>
      </c>
      <c r="D111">
        <v>264</v>
      </c>
      <c r="E111">
        <v>133</v>
      </c>
      <c r="F111">
        <v>50.38</v>
      </c>
      <c r="G111">
        <v>10</v>
      </c>
      <c r="H111">
        <v>3.79</v>
      </c>
      <c r="I111">
        <v>1340</v>
      </c>
      <c r="J111">
        <v>5.08</v>
      </c>
      <c r="K111">
        <v>13</v>
      </c>
      <c r="L111">
        <v>4.92</v>
      </c>
      <c r="M111">
        <v>101.71</v>
      </c>
      <c r="N111">
        <v>6</v>
      </c>
      <c r="O111">
        <v>5</v>
      </c>
      <c r="P111">
        <v>0</v>
      </c>
    </row>
    <row r="112" spans="1:16">
      <c r="A112">
        <v>101</v>
      </c>
      <c r="B112" t="s">
        <v>113</v>
      </c>
      <c r="C112">
        <v>11</v>
      </c>
      <c r="D112">
        <v>424</v>
      </c>
      <c r="E112">
        <v>261</v>
      </c>
      <c r="F112">
        <v>61.56</v>
      </c>
      <c r="G112">
        <v>19</v>
      </c>
      <c r="H112">
        <v>4.4800000000000004</v>
      </c>
      <c r="I112">
        <v>2361</v>
      </c>
      <c r="J112">
        <v>5.57</v>
      </c>
      <c r="K112">
        <v>9</v>
      </c>
      <c r="L112">
        <v>2.12</v>
      </c>
      <c r="M112">
        <v>106.42</v>
      </c>
      <c r="N112">
        <v>5</v>
      </c>
      <c r="O112">
        <v>6</v>
      </c>
      <c r="P112">
        <v>0</v>
      </c>
    </row>
    <row r="113" spans="1:16">
      <c r="A113">
        <v>97</v>
      </c>
      <c r="B113" t="s">
        <v>76</v>
      </c>
      <c r="C113">
        <v>11</v>
      </c>
      <c r="D113">
        <v>221</v>
      </c>
      <c r="E113">
        <v>128</v>
      </c>
      <c r="F113">
        <v>57.92</v>
      </c>
      <c r="G113">
        <v>9</v>
      </c>
      <c r="H113">
        <v>4.07</v>
      </c>
      <c r="I113">
        <v>1407</v>
      </c>
      <c r="J113">
        <v>6.37</v>
      </c>
      <c r="K113">
        <v>5</v>
      </c>
      <c r="L113">
        <v>2.2599999999999998</v>
      </c>
      <c r="M113">
        <v>110.7</v>
      </c>
      <c r="N113">
        <v>7</v>
      </c>
      <c r="O113">
        <v>4</v>
      </c>
      <c r="P113">
        <v>0</v>
      </c>
    </row>
    <row r="114" spans="1:16">
      <c r="A114">
        <v>65</v>
      </c>
      <c r="B114" t="s">
        <v>85</v>
      </c>
      <c r="C114">
        <v>11</v>
      </c>
      <c r="D114">
        <v>338</v>
      </c>
      <c r="E114">
        <v>210</v>
      </c>
      <c r="F114">
        <v>62.13</v>
      </c>
      <c r="G114">
        <v>7</v>
      </c>
      <c r="H114">
        <v>2.0699999999999998</v>
      </c>
      <c r="I114">
        <v>2091</v>
      </c>
      <c r="J114">
        <v>6.19</v>
      </c>
      <c r="K114">
        <v>13</v>
      </c>
      <c r="L114">
        <v>3.85</v>
      </c>
      <c r="M114">
        <v>122.62</v>
      </c>
      <c r="N114">
        <v>6</v>
      </c>
      <c r="O114">
        <v>5</v>
      </c>
      <c r="P114">
        <v>0</v>
      </c>
    </row>
    <row r="115" spans="1:16">
      <c r="A115">
        <v>115</v>
      </c>
      <c r="B115" t="s">
        <v>160</v>
      </c>
      <c r="C115">
        <v>11</v>
      </c>
      <c r="D115">
        <v>341</v>
      </c>
      <c r="E115">
        <v>162</v>
      </c>
      <c r="F115">
        <v>47.51</v>
      </c>
      <c r="G115">
        <v>13</v>
      </c>
      <c r="H115">
        <v>3.81</v>
      </c>
      <c r="I115">
        <v>1870</v>
      </c>
      <c r="J115">
        <v>5.48</v>
      </c>
      <c r="K115">
        <v>6</v>
      </c>
      <c r="L115">
        <v>1.76</v>
      </c>
      <c r="M115">
        <v>91.75</v>
      </c>
      <c r="N115">
        <v>0</v>
      </c>
      <c r="O115">
        <v>11</v>
      </c>
      <c r="P115">
        <v>0</v>
      </c>
    </row>
    <row r="116" spans="1:16">
      <c r="A116">
        <v>117</v>
      </c>
      <c r="B116" t="s">
        <v>143</v>
      </c>
      <c r="C116">
        <v>12</v>
      </c>
      <c r="D116">
        <v>344</v>
      </c>
      <c r="E116">
        <v>183</v>
      </c>
      <c r="F116">
        <v>53.2</v>
      </c>
      <c r="G116">
        <v>21</v>
      </c>
      <c r="H116">
        <v>6.1</v>
      </c>
      <c r="I116">
        <v>1822</v>
      </c>
      <c r="J116">
        <v>5.3</v>
      </c>
      <c r="K116">
        <v>6</v>
      </c>
      <c r="L116">
        <v>1.74</v>
      </c>
      <c r="M116">
        <v>91.24</v>
      </c>
      <c r="N116">
        <v>2</v>
      </c>
      <c r="O116">
        <v>10</v>
      </c>
      <c r="P116">
        <v>0</v>
      </c>
    </row>
    <row r="117" spans="1:16">
      <c r="A117">
        <v>28</v>
      </c>
      <c r="B117" t="s">
        <v>97</v>
      </c>
      <c r="C117">
        <v>10</v>
      </c>
      <c r="D117">
        <v>222</v>
      </c>
      <c r="E117">
        <v>147</v>
      </c>
      <c r="F117">
        <v>66.22</v>
      </c>
      <c r="G117">
        <v>5</v>
      </c>
      <c r="H117">
        <v>2.25</v>
      </c>
      <c r="I117">
        <v>1340</v>
      </c>
      <c r="J117">
        <v>6.04</v>
      </c>
      <c r="K117">
        <v>18</v>
      </c>
      <c r="L117">
        <v>8.11</v>
      </c>
      <c r="M117">
        <v>139.15</v>
      </c>
      <c r="N117">
        <v>7</v>
      </c>
      <c r="O117">
        <v>3</v>
      </c>
      <c r="P117">
        <v>0</v>
      </c>
    </row>
    <row r="118" spans="1:16">
      <c r="A118">
        <v>15</v>
      </c>
      <c r="B118" t="s">
        <v>112</v>
      </c>
      <c r="C118">
        <v>11</v>
      </c>
      <c r="D118">
        <v>456</v>
      </c>
      <c r="E118">
        <v>309</v>
      </c>
      <c r="F118">
        <v>67.760000000000005</v>
      </c>
      <c r="G118">
        <v>6</v>
      </c>
      <c r="H118">
        <v>1.32</v>
      </c>
      <c r="I118">
        <v>3408</v>
      </c>
      <c r="J118">
        <v>7.47</v>
      </c>
      <c r="K118">
        <v>33</v>
      </c>
      <c r="L118">
        <v>7.24</v>
      </c>
      <c r="M118">
        <v>151.83000000000001</v>
      </c>
      <c r="N118">
        <v>9</v>
      </c>
      <c r="O118">
        <v>2</v>
      </c>
      <c r="P118">
        <v>0</v>
      </c>
    </row>
    <row r="119" spans="1:16">
      <c r="A119">
        <v>78</v>
      </c>
      <c r="B119" t="s">
        <v>119</v>
      </c>
      <c r="C119">
        <v>12</v>
      </c>
      <c r="D119">
        <v>317</v>
      </c>
      <c r="E119">
        <v>171</v>
      </c>
      <c r="F119">
        <v>53.94</v>
      </c>
      <c r="G119">
        <v>11</v>
      </c>
      <c r="H119">
        <v>3.47</v>
      </c>
      <c r="I119">
        <v>2313</v>
      </c>
      <c r="J119">
        <v>7.3</v>
      </c>
      <c r="K119">
        <v>10</v>
      </c>
      <c r="L119">
        <v>3.15</v>
      </c>
      <c r="M119">
        <v>118.66</v>
      </c>
      <c r="N119">
        <v>7</v>
      </c>
      <c r="O119">
        <v>5</v>
      </c>
      <c r="P119">
        <v>0</v>
      </c>
    </row>
    <row r="120" spans="1:16">
      <c r="A120">
        <v>116</v>
      </c>
      <c r="B120" t="s">
        <v>125</v>
      </c>
      <c r="C120">
        <v>12</v>
      </c>
      <c r="D120">
        <v>277</v>
      </c>
      <c r="E120">
        <v>143</v>
      </c>
      <c r="F120">
        <v>51.62</v>
      </c>
      <c r="G120">
        <v>17</v>
      </c>
      <c r="H120">
        <v>6.14</v>
      </c>
      <c r="I120">
        <v>1412</v>
      </c>
      <c r="J120">
        <v>5.0999999999999996</v>
      </c>
      <c r="K120">
        <v>8</v>
      </c>
      <c r="L120">
        <v>2.89</v>
      </c>
      <c r="M120">
        <v>91.68</v>
      </c>
      <c r="N120">
        <v>4</v>
      </c>
      <c r="O120">
        <v>8</v>
      </c>
      <c r="P120">
        <v>0</v>
      </c>
    </row>
  </sheetData>
  <sortState ref="A2:P120">
    <sortCondition ref="B2:B120"/>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20"/>
  <sheetViews>
    <sheetView workbookViewId="0">
      <selection activeCell="A86" sqref="A1:XFD1048576"/>
    </sheetView>
  </sheetViews>
  <sheetFormatPr defaultRowHeight="12.75"/>
  <cols>
    <col min="2" max="2" width="17.42578125" bestFit="1" customWidth="1"/>
    <col min="3" max="3" width="19.5703125" bestFit="1" customWidth="1"/>
  </cols>
  <sheetData>
    <row r="1" spans="1:3">
      <c r="A1" t="s">
        <v>56</v>
      </c>
      <c r="B1" t="s">
        <v>57</v>
      </c>
      <c r="C1" t="s">
        <v>255</v>
      </c>
    </row>
    <row r="2" spans="1:3">
      <c r="A2">
        <v>7</v>
      </c>
      <c r="B2" t="s">
        <v>120</v>
      </c>
      <c r="C2">
        <v>82</v>
      </c>
    </row>
    <row r="3" spans="1:3">
      <c r="A3">
        <v>38</v>
      </c>
      <c r="B3" t="s">
        <v>139</v>
      </c>
      <c r="C3">
        <v>70</v>
      </c>
    </row>
    <row r="4" spans="1:3">
      <c r="A4">
        <v>95</v>
      </c>
      <c r="B4" t="s">
        <v>105</v>
      </c>
      <c r="C4">
        <v>59</v>
      </c>
    </row>
    <row r="5" spans="1:3">
      <c r="A5">
        <v>77</v>
      </c>
      <c r="B5" t="s">
        <v>100</v>
      </c>
      <c r="C5">
        <v>62</v>
      </c>
    </row>
    <row r="6" spans="1:3">
      <c r="A6">
        <v>45</v>
      </c>
      <c r="B6" t="s">
        <v>86</v>
      </c>
      <c r="C6">
        <v>69</v>
      </c>
    </row>
    <row r="7" spans="1:3">
      <c r="A7">
        <v>109</v>
      </c>
      <c r="B7" t="s">
        <v>73</v>
      </c>
      <c r="C7">
        <v>55</v>
      </c>
    </row>
    <row r="8" spans="1:3">
      <c r="A8">
        <v>32</v>
      </c>
      <c r="B8" t="s">
        <v>132</v>
      </c>
      <c r="C8">
        <v>71</v>
      </c>
    </row>
    <row r="9" spans="1:3">
      <c r="A9">
        <v>2</v>
      </c>
      <c r="B9" t="s">
        <v>149</v>
      </c>
      <c r="C9">
        <v>86.5</v>
      </c>
    </row>
    <row r="10" spans="1:3">
      <c r="A10">
        <v>84</v>
      </c>
      <c r="B10" t="s">
        <v>78</v>
      </c>
      <c r="C10">
        <v>61</v>
      </c>
    </row>
    <row r="11" spans="1:3">
      <c r="A11">
        <v>53</v>
      </c>
      <c r="B11" t="s">
        <v>151</v>
      </c>
      <c r="C11">
        <v>67</v>
      </c>
    </row>
    <row r="12" spans="1:3">
      <c r="A12">
        <v>45</v>
      </c>
      <c r="B12" t="s">
        <v>159</v>
      </c>
      <c r="C12">
        <v>69</v>
      </c>
    </row>
    <row r="13" spans="1:3">
      <c r="A13">
        <v>114</v>
      </c>
      <c r="B13" t="s">
        <v>93</v>
      </c>
      <c r="C13">
        <v>51</v>
      </c>
    </row>
    <row r="14" spans="1:3">
      <c r="A14">
        <v>68</v>
      </c>
      <c r="B14" t="s">
        <v>92</v>
      </c>
      <c r="C14">
        <v>64</v>
      </c>
    </row>
    <row r="15" spans="1:3">
      <c r="A15">
        <v>8</v>
      </c>
      <c r="B15" t="s">
        <v>153</v>
      </c>
      <c r="C15">
        <v>81</v>
      </c>
    </row>
    <row r="16" spans="1:3">
      <c r="A16">
        <v>59</v>
      </c>
      <c r="B16" t="s">
        <v>144</v>
      </c>
      <c r="C16">
        <v>66</v>
      </c>
    </row>
    <row r="17" spans="1:3">
      <c r="A17">
        <v>49</v>
      </c>
      <c r="B17" t="s">
        <v>88</v>
      </c>
      <c r="C17">
        <v>68</v>
      </c>
    </row>
    <row r="18" spans="1:3">
      <c r="A18">
        <v>90</v>
      </c>
      <c r="B18" t="s">
        <v>115</v>
      </c>
      <c r="C18">
        <v>60</v>
      </c>
    </row>
    <row r="19" spans="1:3">
      <c r="A19">
        <v>95</v>
      </c>
      <c r="B19" t="s">
        <v>166</v>
      </c>
      <c r="C19">
        <v>59</v>
      </c>
    </row>
    <row r="20" spans="1:3">
      <c r="A20">
        <v>59</v>
      </c>
      <c r="B20" t="s">
        <v>101</v>
      </c>
      <c r="C20">
        <v>66</v>
      </c>
    </row>
    <row r="21" spans="1:3">
      <c r="A21">
        <v>59</v>
      </c>
      <c r="B21" t="s">
        <v>84</v>
      </c>
      <c r="C21">
        <v>66</v>
      </c>
    </row>
    <row r="22" spans="1:3">
      <c r="A22">
        <v>114</v>
      </c>
      <c r="B22" t="s">
        <v>246</v>
      </c>
      <c r="C22">
        <v>51</v>
      </c>
    </row>
    <row r="23" spans="1:3">
      <c r="A23">
        <v>77</v>
      </c>
      <c r="B23" t="s">
        <v>248</v>
      </c>
      <c r="C23">
        <v>62</v>
      </c>
    </row>
    <row r="24" spans="1:3">
      <c r="A24">
        <v>109</v>
      </c>
      <c r="B24" t="s">
        <v>81</v>
      </c>
      <c r="C24">
        <v>55</v>
      </c>
    </row>
    <row r="25" spans="1:3">
      <c r="A25">
        <v>21</v>
      </c>
      <c r="B25" t="s">
        <v>161</v>
      </c>
      <c r="C25">
        <v>74</v>
      </c>
    </row>
    <row r="26" spans="1:3">
      <c r="A26">
        <v>6</v>
      </c>
      <c r="B26" t="s">
        <v>147</v>
      </c>
      <c r="C26">
        <v>83</v>
      </c>
    </row>
    <row r="27" spans="1:3">
      <c r="A27">
        <v>90</v>
      </c>
      <c r="B27" t="s">
        <v>135</v>
      </c>
      <c r="C27">
        <v>60</v>
      </c>
    </row>
    <row r="28" spans="1:3">
      <c r="A28">
        <v>6</v>
      </c>
      <c r="B28" t="s">
        <v>128</v>
      </c>
      <c r="C28">
        <v>83</v>
      </c>
    </row>
    <row r="29" spans="1:3">
      <c r="A29">
        <v>116</v>
      </c>
      <c r="B29" t="s">
        <v>134</v>
      </c>
      <c r="C29">
        <v>50</v>
      </c>
    </row>
    <row r="30" spans="1:3">
      <c r="A30">
        <v>38</v>
      </c>
      <c r="B30" t="s">
        <v>157</v>
      </c>
      <c r="C30">
        <v>70</v>
      </c>
    </row>
    <row r="31" spans="1:3">
      <c r="A31">
        <v>53</v>
      </c>
      <c r="B31" t="s">
        <v>240</v>
      </c>
      <c r="C31">
        <v>67</v>
      </c>
    </row>
    <row r="32" spans="1:3">
      <c r="A32">
        <v>12</v>
      </c>
      <c r="B32" t="s">
        <v>241</v>
      </c>
      <c r="C32">
        <v>77</v>
      </c>
    </row>
    <row r="33" spans="1:3">
      <c r="A33">
        <v>90</v>
      </c>
      <c r="B33" t="s">
        <v>103</v>
      </c>
      <c r="C33">
        <v>60</v>
      </c>
    </row>
    <row r="34" spans="1:3">
      <c r="A34">
        <v>109</v>
      </c>
      <c r="B34" t="s">
        <v>122</v>
      </c>
      <c r="C34">
        <v>55</v>
      </c>
    </row>
    <row r="35" spans="1:3">
      <c r="A35">
        <v>4</v>
      </c>
      <c r="B35" t="s">
        <v>91</v>
      </c>
      <c r="C35">
        <v>84</v>
      </c>
    </row>
    <row r="36" spans="1:3">
      <c r="A36">
        <v>26</v>
      </c>
      <c r="B36" t="s">
        <v>140</v>
      </c>
      <c r="C36">
        <v>72</v>
      </c>
    </row>
    <row r="37" spans="1:3">
      <c r="A37">
        <v>100</v>
      </c>
      <c r="B37" t="s">
        <v>174</v>
      </c>
      <c r="C37">
        <v>58</v>
      </c>
    </row>
    <row r="38" spans="1:3">
      <c r="A38">
        <v>100</v>
      </c>
      <c r="B38" t="s">
        <v>117</v>
      </c>
      <c r="C38">
        <v>58</v>
      </c>
    </row>
    <row r="39" spans="1:3">
      <c r="A39">
        <v>100</v>
      </c>
      <c r="B39" t="s">
        <v>124</v>
      </c>
      <c r="C39">
        <v>58</v>
      </c>
    </row>
    <row r="40" spans="1:3">
      <c r="A40">
        <v>53</v>
      </c>
      <c r="B40" t="s">
        <v>102</v>
      </c>
      <c r="C40">
        <v>67</v>
      </c>
    </row>
    <row r="41" spans="1:3">
      <c r="A41">
        <v>22</v>
      </c>
      <c r="B41" t="s">
        <v>171</v>
      </c>
      <c r="C41">
        <v>73</v>
      </c>
    </row>
    <row r="42" spans="1:3">
      <c r="A42">
        <v>32</v>
      </c>
      <c r="B42" t="s">
        <v>80</v>
      </c>
      <c r="C42">
        <v>71</v>
      </c>
    </row>
    <row r="43" spans="1:3">
      <c r="A43">
        <v>11</v>
      </c>
      <c r="B43" t="s">
        <v>150</v>
      </c>
      <c r="C43">
        <v>78</v>
      </c>
    </row>
    <row r="44" spans="1:3">
      <c r="A44">
        <v>59</v>
      </c>
      <c r="B44" t="s">
        <v>168</v>
      </c>
      <c r="C44">
        <v>66</v>
      </c>
    </row>
    <row r="45" spans="1:3">
      <c r="A45">
        <v>38</v>
      </c>
      <c r="B45" t="s">
        <v>250</v>
      </c>
      <c r="C45">
        <v>70</v>
      </c>
    </row>
    <row r="46" spans="1:3">
      <c r="A46">
        <v>53</v>
      </c>
      <c r="B46" t="s">
        <v>162</v>
      </c>
      <c r="C46">
        <v>67</v>
      </c>
    </row>
    <row r="47" spans="1:3">
      <c r="A47">
        <v>32</v>
      </c>
      <c r="B47" t="s">
        <v>131</v>
      </c>
      <c r="C47">
        <v>71</v>
      </c>
    </row>
    <row r="48" spans="1:3">
      <c r="A48">
        <v>100</v>
      </c>
      <c r="B48" t="s">
        <v>141</v>
      </c>
      <c r="C48">
        <v>58</v>
      </c>
    </row>
    <row r="49" spans="1:3">
      <c r="A49">
        <v>18</v>
      </c>
      <c r="B49" t="s">
        <v>249</v>
      </c>
      <c r="C49">
        <v>75</v>
      </c>
    </row>
    <row r="50" spans="1:3">
      <c r="A50">
        <v>77</v>
      </c>
      <c r="B50" t="s">
        <v>74</v>
      </c>
      <c r="C50">
        <v>62</v>
      </c>
    </row>
    <row r="51" spans="1:3">
      <c r="A51">
        <v>53</v>
      </c>
      <c r="B51" t="s">
        <v>170</v>
      </c>
      <c r="C51">
        <v>67</v>
      </c>
    </row>
    <row r="52" spans="1:3">
      <c r="A52">
        <v>22</v>
      </c>
      <c r="B52" t="s">
        <v>110</v>
      </c>
      <c r="C52">
        <v>73</v>
      </c>
    </row>
    <row r="53" spans="1:3">
      <c r="A53">
        <v>3</v>
      </c>
      <c r="B53" t="s">
        <v>156</v>
      </c>
      <c r="C53">
        <v>85</v>
      </c>
    </row>
    <row r="54" spans="1:3">
      <c r="A54">
        <v>18</v>
      </c>
      <c r="B54" t="s">
        <v>126</v>
      </c>
      <c r="C54">
        <v>75</v>
      </c>
    </row>
    <row r="55" spans="1:3">
      <c r="A55">
        <v>100</v>
      </c>
      <c r="B55" t="s">
        <v>121</v>
      </c>
      <c r="C55">
        <v>58</v>
      </c>
    </row>
    <row r="56" spans="1:3">
      <c r="A56">
        <v>105</v>
      </c>
      <c r="B56" t="s">
        <v>87</v>
      </c>
      <c r="C56">
        <v>57</v>
      </c>
    </row>
    <row r="57" spans="1:3">
      <c r="A57">
        <v>68</v>
      </c>
      <c r="B57" t="s">
        <v>127</v>
      </c>
      <c r="C57">
        <v>64</v>
      </c>
    </row>
    <row r="58" spans="1:3">
      <c r="A58">
        <v>84</v>
      </c>
      <c r="B58" t="s">
        <v>118</v>
      </c>
      <c r="C58">
        <v>61</v>
      </c>
    </row>
    <row r="59" spans="1:3">
      <c r="A59">
        <v>112</v>
      </c>
      <c r="B59" t="s">
        <v>172</v>
      </c>
      <c r="C59">
        <v>53</v>
      </c>
    </row>
    <row r="60" spans="1:3">
      <c r="A60">
        <v>26</v>
      </c>
      <c r="B60" t="s">
        <v>138</v>
      </c>
      <c r="C60">
        <v>72</v>
      </c>
    </row>
    <row r="61" spans="1:3">
      <c r="A61">
        <v>38</v>
      </c>
      <c r="B61" t="s">
        <v>90</v>
      </c>
      <c r="C61">
        <v>70</v>
      </c>
    </row>
    <row r="62" spans="1:3">
      <c r="A62">
        <v>32</v>
      </c>
      <c r="B62" t="s">
        <v>111</v>
      </c>
      <c r="C62">
        <v>71</v>
      </c>
    </row>
    <row r="63" spans="1:3">
      <c r="A63">
        <v>1</v>
      </c>
      <c r="B63" t="s">
        <v>175</v>
      </c>
      <c r="C63">
        <v>90</v>
      </c>
    </row>
    <row r="64" spans="1:3">
      <c r="A64">
        <v>32</v>
      </c>
      <c r="B64" t="s">
        <v>137</v>
      </c>
      <c r="C64">
        <v>71</v>
      </c>
    </row>
    <row r="65" spans="1:3">
      <c r="A65">
        <v>66</v>
      </c>
      <c r="B65" t="s">
        <v>148</v>
      </c>
      <c r="C65">
        <v>65</v>
      </c>
    </row>
    <row r="66" spans="1:3">
      <c r="A66">
        <v>14</v>
      </c>
      <c r="B66" t="s">
        <v>98</v>
      </c>
      <c r="C66">
        <v>76</v>
      </c>
    </row>
    <row r="67" spans="1:3">
      <c r="A67">
        <v>118</v>
      </c>
      <c r="B67" t="s">
        <v>257</v>
      </c>
      <c r="C67">
        <v>50</v>
      </c>
    </row>
    <row r="68" spans="1:3">
      <c r="A68">
        <v>72</v>
      </c>
      <c r="B68" t="s">
        <v>136</v>
      </c>
      <c r="C68">
        <v>63</v>
      </c>
    </row>
    <row r="69" spans="1:3">
      <c r="A69">
        <v>90</v>
      </c>
      <c r="B69" t="s">
        <v>94</v>
      </c>
      <c r="C69">
        <v>60</v>
      </c>
    </row>
    <row r="70" spans="1:3">
      <c r="A70">
        <v>72</v>
      </c>
      <c r="B70" t="s">
        <v>165</v>
      </c>
      <c r="C70">
        <v>63</v>
      </c>
    </row>
    <row r="71" spans="1:3">
      <c r="A71">
        <v>9</v>
      </c>
      <c r="B71" t="s">
        <v>142</v>
      </c>
      <c r="C71">
        <v>80</v>
      </c>
    </row>
    <row r="72" spans="1:3">
      <c r="A72">
        <v>59</v>
      </c>
      <c r="B72" t="s">
        <v>158</v>
      </c>
      <c r="C72">
        <v>66</v>
      </c>
    </row>
    <row r="73" spans="1:3">
      <c r="A73">
        <v>95</v>
      </c>
      <c r="B73" t="s">
        <v>247</v>
      </c>
      <c r="C73">
        <v>59</v>
      </c>
    </row>
    <row r="74" spans="1:3">
      <c r="A74">
        <v>18</v>
      </c>
      <c r="B74" t="s">
        <v>114</v>
      </c>
      <c r="C74">
        <v>75</v>
      </c>
    </row>
    <row r="75" spans="1:3">
      <c r="A75">
        <v>59</v>
      </c>
      <c r="B75" t="s">
        <v>75</v>
      </c>
      <c r="C75">
        <v>66</v>
      </c>
    </row>
    <row r="76" spans="1:3">
      <c r="A76">
        <v>59</v>
      </c>
      <c r="B76" t="s">
        <v>109</v>
      </c>
      <c r="C76">
        <v>66</v>
      </c>
    </row>
    <row r="77" spans="1:3">
      <c r="A77">
        <v>45</v>
      </c>
      <c r="B77" t="s">
        <v>163</v>
      </c>
      <c r="C77">
        <v>69</v>
      </c>
    </row>
    <row r="78" spans="1:3">
      <c r="A78">
        <v>38</v>
      </c>
      <c r="B78" t="s">
        <v>99</v>
      </c>
      <c r="C78">
        <v>70</v>
      </c>
    </row>
    <row r="79" spans="1:3">
      <c r="A79">
        <v>12</v>
      </c>
      <c r="B79" t="s">
        <v>104</v>
      </c>
      <c r="C79">
        <v>77</v>
      </c>
    </row>
    <row r="80" spans="1:3">
      <c r="A80">
        <v>38</v>
      </c>
      <c r="B80" t="s">
        <v>107</v>
      </c>
      <c r="C80">
        <v>70</v>
      </c>
    </row>
    <row r="81" spans="1:3">
      <c r="A81">
        <v>77</v>
      </c>
      <c r="B81" t="s">
        <v>95</v>
      </c>
      <c r="C81">
        <v>62</v>
      </c>
    </row>
    <row r="82" spans="1:3">
      <c r="A82">
        <v>72</v>
      </c>
      <c r="B82" t="s">
        <v>242</v>
      </c>
      <c r="C82">
        <v>63</v>
      </c>
    </row>
    <row r="83" spans="1:3">
      <c r="A83">
        <v>32</v>
      </c>
      <c r="B83" t="s">
        <v>173</v>
      </c>
      <c r="C83">
        <v>71</v>
      </c>
    </row>
    <row r="84" spans="1:3">
      <c r="A84">
        <v>72</v>
      </c>
      <c r="B84" t="s">
        <v>244</v>
      </c>
      <c r="C84">
        <v>63</v>
      </c>
    </row>
    <row r="85" spans="1:3">
      <c r="A85">
        <v>84</v>
      </c>
      <c r="B85" t="s">
        <v>164</v>
      </c>
      <c r="C85">
        <v>61</v>
      </c>
    </row>
    <row r="86" spans="1:3">
      <c r="A86">
        <v>10</v>
      </c>
      <c r="B86" t="s">
        <v>130</v>
      </c>
      <c r="C86">
        <v>79</v>
      </c>
    </row>
    <row r="87" spans="1:3">
      <c r="A87">
        <v>77</v>
      </c>
      <c r="B87" t="s">
        <v>83</v>
      </c>
      <c r="C87">
        <v>62</v>
      </c>
    </row>
    <row r="88" spans="1:3">
      <c r="A88">
        <v>26</v>
      </c>
      <c r="B88" t="s">
        <v>79</v>
      </c>
      <c r="C88">
        <v>72</v>
      </c>
    </row>
    <row r="89" spans="1:3">
      <c r="A89">
        <v>66</v>
      </c>
      <c r="B89" t="s">
        <v>77</v>
      </c>
      <c r="C89">
        <v>65</v>
      </c>
    </row>
    <row r="90" spans="1:3">
      <c r="A90">
        <v>72</v>
      </c>
      <c r="B90" t="s">
        <v>256</v>
      </c>
      <c r="C90">
        <v>63</v>
      </c>
    </row>
    <row r="91" spans="1:3">
      <c r="A91">
        <v>49</v>
      </c>
      <c r="B91" t="s">
        <v>123</v>
      </c>
      <c r="C91">
        <v>68</v>
      </c>
    </row>
    <row r="92" spans="1:3">
      <c r="A92">
        <v>84</v>
      </c>
      <c r="B92" t="s">
        <v>146</v>
      </c>
      <c r="C92">
        <v>61</v>
      </c>
    </row>
    <row r="93" spans="1:3">
      <c r="A93">
        <v>95</v>
      </c>
      <c r="B93" t="s">
        <v>169</v>
      </c>
      <c r="C93">
        <v>59</v>
      </c>
    </row>
    <row r="94" spans="1:3">
      <c r="A94">
        <v>26</v>
      </c>
      <c r="B94" t="s">
        <v>82</v>
      </c>
      <c r="C94">
        <v>72</v>
      </c>
    </row>
    <row r="95" spans="1:3">
      <c r="A95">
        <v>22</v>
      </c>
      <c r="B95" t="s">
        <v>116</v>
      </c>
      <c r="C95">
        <v>73</v>
      </c>
    </row>
    <row r="96" spans="1:3">
      <c r="A96">
        <v>45</v>
      </c>
      <c r="B96" t="s">
        <v>245</v>
      </c>
      <c r="C96">
        <v>69</v>
      </c>
    </row>
    <row r="97" spans="1:3">
      <c r="A97">
        <v>116</v>
      </c>
      <c r="B97" t="s">
        <v>133</v>
      </c>
      <c r="C97">
        <v>50</v>
      </c>
    </row>
    <row r="98" spans="1:3">
      <c r="A98">
        <v>84</v>
      </c>
      <c r="B98" t="s">
        <v>152</v>
      </c>
      <c r="C98">
        <v>61</v>
      </c>
    </row>
    <row r="99" spans="1:3">
      <c r="A99">
        <v>68</v>
      </c>
      <c r="B99" t="s">
        <v>106</v>
      </c>
      <c r="C99">
        <v>64</v>
      </c>
    </row>
    <row r="100" spans="1:3">
      <c r="A100">
        <v>105</v>
      </c>
      <c r="B100" t="s">
        <v>253</v>
      </c>
      <c r="C100">
        <v>57</v>
      </c>
    </row>
    <row r="101" spans="1:3">
      <c r="A101">
        <v>4</v>
      </c>
      <c r="B101" t="s">
        <v>89</v>
      </c>
      <c r="C101">
        <v>84</v>
      </c>
    </row>
    <row r="102" spans="1:3">
      <c r="A102">
        <v>38</v>
      </c>
      <c r="B102" t="s">
        <v>251</v>
      </c>
      <c r="C102">
        <v>70</v>
      </c>
    </row>
    <row r="103" spans="1:3">
      <c r="A103">
        <v>49</v>
      </c>
      <c r="B103" t="s">
        <v>154</v>
      </c>
      <c r="C103">
        <v>68</v>
      </c>
    </row>
    <row r="104" spans="1:3">
      <c r="A104">
        <v>105</v>
      </c>
      <c r="B104" t="s">
        <v>145</v>
      </c>
      <c r="C104">
        <v>57</v>
      </c>
    </row>
    <row r="105" spans="1:3">
      <c r="A105">
        <v>68</v>
      </c>
      <c r="B105" t="s">
        <v>96</v>
      </c>
      <c r="C105">
        <v>64</v>
      </c>
    </row>
    <row r="106" spans="1:3">
      <c r="A106">
        <v>77</v>
      </c>
      <c r="B106" t="s">
        <v>252</v>
      </c>
      <c r="C106">
        <v>62</v>
      </c>
    </row>
    <row r="107" spans="1:3">
      <c r="A107">
        <v>22</v>
      </c>
      <c r="B107" t="s">
        <v>129</v>
      </c>
      <c r="C107">
        <v>73</v>
      </c>
    </row>
    <row r="108" spans="1:3">
      <c r="A108">
        <v>14</v>
      </c>
      <c r="B108" t="s">
        <v>72</v>
      </c>
      <c r="C108">
        <v>76</v>
      </c>
    </row>
    <row r="109" spans="1:3">
      <c r="A109">
        <v>26</v>
      </c>
      <c r="B109" t="s">
        <v>167</v>
      </c>
      <c r="C109">
        <v>72</v>
      </c>
    </row>
    <row r="110" spans="1:3">
      <c r="A110">
        <v>95</v>
      </c>
      <c r="B110" t="s">
        <v>155</v>
      </c>
      <c r="C110">
        <v>59</v>
      </c>
    </row>
    <row r="111" spans="1:3">
      <c r="A111">
        <v>90</v>
      </c>
      <c r="B111" t="s">
        <v>108</v>
      </c>
      <c r="C111">
        <v>60</v>
      </c>
    </row>
    <row r="112" spans="1:3">
      <c r="A112">
        <v>84</v>
      </c>
      <c r="B112" t="s">
        <v>113</v>
      </c>
      <c r="C112">
        <v>61</v>
      </c>
    </row>
    <row r="113" spans="1:3">
      <c r="A113">
        <v>105</v>
      </c>
      <c r="B113" t="s">
        <v>76</v>
      </c>
      <c r="C113">
        <v>57</v>
      </c>
    </row>
    <row r="114" spans="1:3">
      <c r="A114">
        <v>49</v>
      </c>
      <c r="B114" t="s">
        <v>85</v>
      </c>
      <c r="C114">
        <v>68</v>
      </c>
    </row>
    <row r="115" spans="1:3">
      <c r="A115">
        <v>113</v>
      </c>
      <c r="B115" t="s">
        <v>160</v>
      </c>
      <c r="C115">
        <v>52</v>
      </c>
    </row>
    <row r="116" spans="1:3">
      <c r="A116">
        <v>14</v>
      </c>
      <c r="B116" t="s">
        <v>143</v>
      </c>
      <c r="C116">
        <v>76</v>
      </c>
    </row>
    <row r="117" spans="1:3">
      <c r="A117">
        <v>53</v>
      </c>
      <c r="B117" t="s">
        <v>97</v>
      </c>
      <c r="C117">
        <v>67</v>
      </c>
    </row>
    <row r="118" spans="1:3">
      <c r="A118">
        <v>14</v>
      </c>
      <c r="B118" t="s">
        <v>112</v>
      </c>
      <c r="C118">
        <v>76</v>
      </c>
    </row>
    <row r="119" spans="1:3">
      <c r="A119">
        <v>77</v>
      </c>
      <c r="B119" t="s">
        <v>119</v>
      </c>
      <c r="C119">
        <v>62</v>
      </c>
    </row>
    <row r="120" spans="1:3">
      <c r="A120">
        <v>26</v>
      </c>
      <c r="B120" t="s">
        <v>125</v>
      </c>
      <c r="C120">
        <v>72</v>
      </c>
    </row>
  </sheetData>
  <sortState ref="A2:XFD120">
    <sortCondition ref="B2:B120"/>
  </sortState>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O120"/>
  <sheetViews>
    <sheetView workbookViewId="0">
      <selection sqref="A1:XFD1048576"/>
    </sheetView>
  </sheetViews>
  <sheetFormatPr defaultRowHeight="12.75"/>
  <cols>
    <col min="1" max="1" width="5.28515625" bestFit="1" customWidth="1"/>
    <col min="2" max="2" width="16.7109375" customWidth="1"/>
    <col min="3" max="3" width="7" bestFit="1" customWidth="1"/>
    <col min="4" max="5" width="4.28515625" bestFit="1" customWidth="1"/>
    <col min="6" max="6" width="4.42578125" bestFit="1" customWidth="1"/>
    <col min="7" max="8" width="5.28515625" bestFit="1" customWidth="1"/>
    <col min="9" max="9" width="3.5703125" bestFit="1" customWidth="1"/>
    <col min="10" max="10" width="2.7109375" bestFit="1" customWidth="1"/>
    <col min="11" max="11" width="6.28515625" bestFit="1" customWidth="1"/>
    <col min="12" max="12" width="7.42578125" bestFit="1" customWidth="1"/>
    <col min="13" max="13" width="5.28515625" bestFit="1" customWidth="1"/>
    <col min="14" max="14" width="7" bestFit="1" customWidth="1"/>
    <col min="15" max="15" width="4.42578125" bestFit="1" customWidth="1"/>
  </cols>
  <sheetData>
    <row r="1" spans="1:15">
      <c r="A1" t="s">
        <v>56</v>
      </c>
      <c r="B1" t="s">
        <v>57</v>
      </c>
      <c r="C1" t="s">
        <v>58</v>
      </c>
      <c r="D1" t="s">
        <v>66</v>
      </c>
      <c r="E1" t="s">
        <v>185</v>
      </c>
      <c r="F1" t="s">
        <v>186</v>
      </c>
      <c r="G1" t="s">
        <v>187</v>
      </c>
      <c r="H1" t="s">
        <v>188</v>
      </c>
      <c r="I1" t="s">
        <v>189</v>
      </c>
      <c r="J1" t="s">
        <v>190</v>
      </c>
      <c r="K1" t="s">
        <v>184</v>
      </c>
      <c r="L1" t="s">
        <v>254</v>
      </c>
      <c r="M1" t="s">
        <v>69</v>
      </c>
      <c r="N1" t="s">
        <v>70</v>
      </c>
      <c r="O1" t="s">
        <v>71</v>
      </c>
    </row>
    <row r="2" spans="1:15">
      <c r="A2">
        <v>35</v>
      </c>
      <c r="B2" t="s">
        <v>120</v>
      </c>
      <c r="C2">
        <v>12</v>
      </c>
      <c r="D2">
        <v>32</v>
      </c>
      <c r="E2">
        <v>31</v>
      </c>
      <c r="F2">
        <v>0</v>
      </c>
      <c r="G2">
        <v>0</v>
      </c>
      <c r="H2">
        <v>0</v>
      </c>
      <c r="I2">
        <v>10</v>
      </c>
      <c r="J2">
        <v>1</v>
      </c>
      <c r="K2">
        <v>255</v>
      </c>
      <c r="L2">
        <v>21.3</v>
      </c>
      <c r="M2">
        <v>8</v>
      </c>
      <c r="N2">
        <v>4</v>
      </c>
      <c r="O2">
        <v>0</v>
      </c>
    </row>
    <row r="3" spans="1:15">
      <c r="A3">
        <v>97</v>
      </c>
      <c r="B3" t="s">
        <v>139</v>
      </c>
      <c r="C3">
        <v>11</v>
      </c>
      <c r="D3">
        <v>45</v>
      </c>
      <c r="E3">
        <v>42</v>
      </c>
      <c r="F3">
        <v>0</v>
      </c>
      <c r="G3">
        <v>0</v>
      </c>
      <c r="H3">
        <v>0</v>
      </c>
      <c r="I3">
        <v>12</v>
      </c>
      <c r="J3">
        <v>0</v>
      </c>
      <c r="K3">
        <v>348</v>
      </c>
      <c r="L3">
        <v>31.6</v>
      </c>
      <c r="M3">
        <v>5</v>
      </c>
      <c r="N3">
        <v>6</v>
      </c>
      <c r="O3">
        <v>0</v>
      </c>
    </row>
    <row r="4" spans="1:15">
      <c r="A4">
        <v>6</v>
      </c>
      <c r="B4" t="s">
        <v>105</v>
      </c>
      <c r="C4">
        <v>11</v>
      </c>
      <c r="D4">
        <v>17</v>
      </c>
      <c r="E4">
        <v>15</v>
      </c>
      <c r="F4">
        <v>0</v>
      </c>
      <c r="G4">
        <v>0</v>
      </c>
      <c r="H4">
        <v>0</v>
      </c>
      <c r="I4">
        <v>7</v>
      </c>
      <c r="J4">
        <v>0</v>
      </c>
      <c r="K4">
        <v>138</v>
      </c>
      <c r="L4">
        <v>12.5</v>
      </c>
      <c r="M4">
        <v>11</v>
      </c>
      <c r="N4">
        <v>0</v>
      </c>
      <c r="O4">
        <v>0</v>
      </c>
    </row>
    <row r="5" spans="1:15">
      <c r="A5">
        <v>45</v>
      </c>
      <c r="B5" t="s">
        <v>100</v>
      </c>
      <c r="C5">
        <v>11</v>
      </c>
      <c r="D5">
        <v>28</v>
      </c>
      <c r="E5">
        <v>27</v>
      </c>
      <c r="F5">
        <v>0</v>
      </c>
      <c r="G5">
        <v>0</v>
      </c>
      <c r="H5">
        <v>0</v>
      </c>
      <c r="I5">
        <v>17</v>
      </c>
      <c r="J5">
        <v>0</v>
      </c>
      <c r="K5">
        <v>246</v>
      </c>
      <c r="L5">
        <v>22.4</v>
      </c>
      <c r="M5">
        <v>6</v>
      </c>
      <c r="N5">
        <v>5</v>
      </c>
      <c r="O5">
        <v>0</v>
      </c>
    </row>
    <row r="6" spans="1:15">
      <c r="A6">
        <v>51</v>
      </c>
      <c r="B6" t="s">
        <v>86</v>
      </c>
      <c r="C6">
        <v>10</v>
      </c>
      <c r="D6">
        <v>26</v>
      </c>
      <c r="E6">
        <v>25</v>
      </c>
      <c r="F6">
        <v>0</v>
      </c>
      <c r="G6">
        <v>0</v>
      </c>
      <c r="H6">
        <v>0</v>
      </c>
      <c r="I6">
        <v>17</v>
      </c>
      <c r="J6">
        <v>0</v>
      </c>
      <c r="K6">
        <v>232</v>
      </c>
      <c r="L6">
        <v>23.2</v>
      </c>
      <c r="M6">
        <v>4</v>
      </c>
      <c r="N6">
        <v>6</v>
      </c>
      <c r="O6">
        <v>0</v>
      </c>
    </row>
    <row r="7" spans="1:15">
      <c r="A7">
        <v>95</v>
      </c>
      <c r="B7" t="s">
        <v>73</v>
      </c>
      <c r="C7">
        <v>11</v>
      </c>
      <c r="D7">
        <v>43</v>
      </c>
      <c r="E7">
        <v>42</v>
      </c>
      <c r="F7">
        <v>0</v>
      </c>
      <c r="G7">
        <v>0</v>
      </c>
      <c r="H7">
        <v>0</v>
      </c>
      <c r="I7">
        <v>14</v>
      </c>
      <c r="J7">
        <v>1</v>
      </c>
      <c r="K7">
        <v>344</v>
      </c>
      <c r="L7">
        <v>31.3</v>
      </c>
      <c r="M7">
        <v>4</v>
      </c>
      <c r="N7">
        <v>7</v>
      </c>
      <c r="O7">
        <v>0</v>
      </c>
    </row>
    <row r="8" spans="1:15">
      <c r="A8">
        <v>44</v>
      </c>
      <c r="B8" t="s">
        <v>132</v>
      </c>
      <c r="C8">
        <v>10</v>
      </c>
      <c r="D8">
        <v>27</v>
      </c>
      <c r="E8">
        <v>25</v>
      </c>
      <c r="F8">
        <v>1</v>
      </c>
      <c r="G8">
        <v>0</v>
      </c>
      <c r="H8">
        <v>0</v>
      </c>
      <c r="I8">
        <v>11</v>
      </c>
      <c r="J8">
        <v>0</v>
      </c>
      <c r="K8">
        <v>222</v>
      </c>
      <c r="L8">
        <v>22.2</v>
      </c>
      <c r="M8">
        <v>5</v>
      </c>
      <c r="N8">
        <v>5</v>
      </c>
      <c r="O8">
        <v>0</v>
      </c>
    </row>
    <row r="9" spans="1:15">
      <c r="A9">
        <v>46</v>
      </c>
      <c r="B9" t="s">
        <v>149</v>
      </c>
      <c r="C9">
        <v>11</v>
      </c>
      <c r="D9">
        <v>30</v>
      </c>
      <c r="E9">
        <v>28</v>
      </c>
      <c r="F9">
        <v>0</v>
      </c>
      <c r="G9">
        <v>0</v>
      </c>
      <c r="H9">
        <v>0</v>
      </c>
      <c r="I9">
        <v>14</v>
      </c>
      <c r="J9">
        <v>0</v>
      </c>
      <c r="K9">
        <v>250</v>
      </c>
      <c r="L9">
        <v>22.7</v>
      </c>
      <c r="M9">
        <v>3</v>
      </c>
      <c r="N9">
        <v>8</v>
      </c>
      <c r="O9">
        <v>0</v>
      </c>
    </row>
    <row r="10" spans="1:15">
      <c r="A10">
        <v>10</v>
      </c>
      <c r="B10" t="s">
        <v>78</v>
      </c>
      <c r="C10">
        <v>11</v>
      </c>
      <c r="D10">
        <v>22</v>
      </c>
      <c r="E10">
        <v>16</v>
      </c>
      <c r="F10">
        <v>0</v>
      </c>
      <c r="G10">
        <v>0</v>
      </c>
      <c r="H10">
        <v>0</v>
      </c>
      <c r="I10">
        <v>10</v>
      </c>
      <c r="J10">
        <v>1</v>
      </c>
      <c r="K10">
        <v>180</v>
      </c>
      <c r="L10">
        <v>16.399999999999999</v>
      </c>
      <c r="M10">
        <v>5</v>
      </c>
      <c r="N10">
        <v>6</v>
      </c>
      <c r="O10">
        <v>0</v>
      </c>
    </row>
    <row r="11" spans="1:15">
      <c r="A11">
        <v>9</v>
      </c>
      <c r="B11" t="s">
        <v>151</v>
      </c>
      <c r="C11">
        <v>11</v>
      </c>
      <c r="D11">
        <v>21</v>
      </c>
      <c r="E11">
        <v>19</v>
      </c>
      <c r="F11">
        <v>0</v>
      </c>
      <c r="G11">
        <v>0</v>
      </c>
      <c r="H11">
        <v>0</v>
      </c>
      <c r="I11">
        <v>11</v>
      </c>
      <c r="J11">
        <v>0</v>
      </c>
      <c r="K11">
        <v>178</v>
      </c>
      <c r="L11">
        <v>16.2</v>
      </c>
      <c r="M11">
        <v>11</v>
      </c>
      <c r="N11">
        <v>0</v>
      </c>
      <c r="O11">
        <v>0</v>
      </c>
    </row>
    <row r="12" spans="1:15">
      <c r="A12">
        <v>87</v>
      </c>
      <c r="B12" t="s">
        <v>159</v>
      </c>
      <c r="C12">
        <v>11</v>
      </c>
      <c r="D12">
        <v>40</v>
      </c>
      <c r="E12">
        <v>37</v>
      </c>
      <c r="F12">
        <v>1</v>
      </c>
      <c r="G12">
        <v>0</v>
      </c>
      <c r="H12">
        <v>0</v>
      </c>
      <c r="I12">
        <v>12</v>
      </c>
      <c r="J12">
        <v>1</v>
      </c>
      <c r="K12">
        <v>317</v>
      </c>
      <c r="L12">
        <v>28.8</v>
      </c>
      <c r="M12">
        <v>4</v>
      </c>
      <c r="N12">
        <v>7</v>
      </c>
      <c r="O12">
        <v>0</v>
      </c>
    </row>
    <row r="13" spans="1:15">
      <c r="A13">
        <v>5</v>
      </c>
      <c r="B13" t="s">
        <v>93</v>
      </c>
      <c r="C13">
        <v>11</v>
      </c>
      <c r="D13">
        <v>18</v>
      </c>
      <c r="E13">
        <v>14</v>
      </c>
      <c r="F13">
        <v>0</v>
      </c>
      <c r="G13">
        <v>0</v>
      </c>
      <c r="H13">
        <v>0</v>
      </c>
      <c r="I13">
        <v>5</v>
      </c>
      <c r="J13">
        <v>0</v>
      </c>
      <c r="K13">
        <v>137</v>
      </c>
      <c r="L13">
        <v>12.5</v>
      </c>
      <c r="M13">
        <v>11</v>
      </c>
      <c r="N13">
        <v>0</v>
      </c>
      <c r="O13">
        <v>0</v>
      </c>
    </row>
    <row r="14" spans="1:15">
      <c r="A14">
        <v>15</v>
      </c>
      <c r="B14" t="s">
        <v>92</v>
      </c>
      <c r="C14">
        <v>11</v>
      </c>
      <c r="D14">
        <v>23</v>
      </c>
      <c r="E14">
        <v>23</v>
      </c>
      <c r="F14">
        <v>0</v>
      </c>
      <c r="G14">
        <v>0</v>
      </c>
      <c r="H14">
        <v>0</v>
      </c>
      <c r="I14">
        <v>9</v>
      </c>
      <c r="J14">
        <v>1</v>
      </c>
      <c r="K14">
        <v>190</v>
      </c>
      <c r="L14">
        <v>17.3</v>
      </c>
      <c r="M14">
        <v>8</v>
      </c>
      <c r="N14">
        <v>3</v>
      </c>
      <c r="O14">
        <v>0</v>
      </c>
    </row>
    <row r="15" spans="1:15">
      <c r="A15">
        <v>59</v>
      </c>
      <c r="B15" t="s">
        <v>153</v>
      </c>
      <c r="C15">
        <v>11</v>
      </c>
      <c r="D15">
        <v>34</v>
      </c>
      <c r="E15">
        <v>27</v>
      </c>
      <c r="F15">
        <v>2</v>
      </c>
      <c r="G15">
        <v>0</v>
      </c>
      <c r="H15">
        <v>0</v>
      </c>
      <c r="I15">
        <v>11</v>
      </c>
      <c r="J15">
        <v>0</v>
      </c>
      <c r="K15">
        <v>268</v>
      </c>
      <c r="L15">
        <v>24.4</v>
      </c>
      <c r="M15">
        <v>5</v>
      </c>
      <c r="N15">
        <v>6</v>
      </c>
      <c r="O15">
        <v>0</v>
      </c>
    </row>
    <row r="16" spans="1:15">
      <c r="A16">
        <v>81</v>
      </c>
      <c r="B16" t="s">
        <v>144</v>
      </c>
      <c r="C16">
        <v>11</v>
      </c>
      <c r="D16">
        <v>39</v>
      </c>
      <c r="E16">
        <v>32</v>
      </c>
      <c r="F16">
        <v>1</v>
      </c>
      <c r="G16">
        <v>0</v>
      </c>
      <c r="H16">
        <v>0</v>
      </c>
      <c r="I16">
        <v>13</v>
      </c>
      <c r="J16">
        <v>1</v>
      </c>
      <c r="K16">
        <v>309</v>
      </c>
      <c r="L16">
        <v>28.1</v>
      </c>
      <c r="M16">
        <v>7</v>
      </c>
      <c r="N16">
        <v>4</v>
      </c>
      <c r="O16">
        <v>0</v>
      </c>
    </row>
    <row r="17" spans="1:15">
      <c r="A17">
        <v>34</v>
      </c>
      <c r="B17" t="s">
        <v>88</v>
      </c>
      <c r="C17">
        <v>12</v>
      </c>
      <c r="D17">
        <v>33</v>
      </c>
      <c r="E17">
        <v>29</v>
      </c>
      <c r="F17">
        <v>0</v>
      </c>
      <c r="G17">
        <v>0</v>
      </c>
      <c r="H17">
        <v>0</v>
      </c>
      <c r="I17">
        <v>9</v>
      </c>
      <c r="J17">
        <v>0</v>
      </c>
      <c r="K17">
        <v>254</v>
      </c>
      <c r="L17">
        <v>21.2</v>
      </c>
      <c r="M17">
        <v>10</v>
      </c>
      <c r="N17">
        <v>2</v>
      </c>
      <c r="O17">
        <v>0</v>
      </c>
    </row>
    <row r="18" spans="1:15">
      <c r="A18">
        <v>36</v>
      </c>
      <c r="B18" t="s">
        <v>115</v>
      </c>
      <c r="C18">
        <v>11</v>
      </c>
      <c r="D18">
        <v>30</v>
      </c>
      <c r="E18">
        <v>28</v>
      </c>
      <c r="F18">
        <v>0</v>
      </c>
      <c r="G18">
        <v>0</v>
      </c>
      <c r="H18">
        <v>0</v>
      </c>
      <c r="I18">
        <v>9</v>
      </c>
      <c r="J18">
        <v>0</v>
      </c>
      <c r="K18">
        <v>235</v>
      </c>
      <c r="L18">
        <v>21.4</v>
      </c>
      <c r="M18">
        <v>7</v>
      </c>
      <c r="N18">
        <v>4</v>
      </c>
      <c r="O18">
        <v>0</v>
      </c>
    </row>
    <row r="19" spans="1:15">
      <c r="A19">
        <v>83</v>
      </c>
      <c r="B19" t="s">
        <v>166</v>
      </c>
      <c r="C19">
        <v>11</v>
      </c>
      <c r="D19">
        <v>40</v>
      </c>
      <c r="E19">
        <v>32</v>
      </c>
      <c r="F19">
        <v>3</v>
      </c>
      <c r="G19">
        <v>0</v>
      </c>
      <c r="H19">
        <v>0</v>
      </c>
      <c r="I19">
        <v>11</v>
      </c>
      <c r="J19">
        <v>1</v>
      </c>
      <c r="K19">
        <v>313</v>
      </c>
      <c r="L19">
        <v>28.5</v>
      </c>
      <c r="M19">
        <v>8</v>
      </c>
      <c r="N19">
        <v>3</v>
      </c>
      <c r="O19">
        <v>0</v>
      </c>
    </row>
    <row r="20" spans="1:15">
      <c r="A20">
        <v>30</v>
      </c>
      <c r="B20" t="s">
        <v>101</v>
      </c>
      <c r="C20">
        <v>11</v>
      </c>
      <c r="D20">
        <v>26</v>
      </c>
      <c r="E20">
        <v>23</v>
      </c>
      <c r="F20">
        <v>1</v>
      </c>
      <c r="G20">
        <v>0</v>
      </c>
      <c r="H20">
        <v>0</v>
      </c>
      <c r="I20">
        <v>15</v>
      </c>
      <c r="J20">
        <v>1</v>
      </c>
      <c r="K20">
        <v>228</v>
      </c>
      <c r="L20">
        <v>20.7</v>
      </c>
      <c r="M20">
        <v>9</v>
      </c>
      <c r="N20">
        <v>2</v>
      </c>
      <c r="O20">
        <v>0</v>
      </c>
    </row>
    <row r="21" spans="1:15">
      <c r="A21">
        <v>13</v>
      </c>
      <c r="B21" t="s">
        <v>84</v>
      </c>
      <c r="C21">
        <v>11</v>
      </c>
      <c r="D21">
        <v>21</v>
      </c>
      <c r="E21">
        <v>18</v>
      </c>
      <c r="F21">
        <v>1</v>
      </c>
      <c r="G21">
        <v>0</v>
      </c>
      <c r="H21">
        <v>0</v>
      </c>
      <c r="I21">
        <v>13</v>
      </c>
      <c r="J21">
        <v>0</v>
      </c>
      <c r="K21">
        <v>185</v>
      </c>
      <c r="L21">
        <v>16.8</v>
      </c>
      <c r="M21">
        <v>6</v>
      </c>
      <c r="N21">
        <v>5</v>
      </c>
      <c r="O21">
        <v>0</v>
      </c>
    </row>
    <row r="22" spans="1:15">
      <c r="A22">
        <v>82</v>
      </c>
      <c r="B22" t="s">
        <v>246</v>
      </c>
      <c r="C22">
        <v>11</v>
      </c>
      <c r="D22">
        <v>37</v>
      </c>
      <c r="E22">
        <v>37</v>
      </c>
      <c r="F22">
        <v>0</v>
      </c>
      <c r="G22">
        <v>0</v>
      </c>
      <c r="H22">
        <v>0</v>
      </c>
      <c r="I22">
        <v>16</v>
      </c>
      <c r="J22">
        <v>2</v>
      </c>
      <c r="K22">
        <v>311</v>
      </c>
      <c r="L22">
        <v>28.3</v>
      </c>
      <c r="M22">
        <v>5</v>
      </c>
      <c r="N22">
        <v>6</v>
      </c>
      <c r="O22">
        <v>0</v>
      </c>
    </row>
    <row r="23" spans="1:15">
      <c r="A23">
        <v>92</v>
      </c>
      <c r="B23" t="s">
        <v>248</v>
      </c>
      <c r="C23">
        <v>12</v>
      </c>
      <c r="D23">
        <v>46</v>
      </c>
      <c r="E23">
        <v>44</v>
      </c>
      <c r="F23">
        <v>1</v>
      </c>
      <c r="G23">
        <v>0</v>
      </c>
      <c r="H23">
        <v>0</v>
      </c>
      <c r="I23">
        <v>12</v>
      </c>
      <c r="J23">
        <v>0</v>
      </c>
      <c r="K23">
        <v>358</v>
      </c>
      <c r="L23">
        <v>29.8</v>
      </c>
      <c r="M23">
        <v>6</v>
      </c>
      <c r="N23">
        <v>6</v>
      </c>
      <c r="O23">
        <v>0</v>
      </c>
    </row>
    <row r="24" spans="1:15">
      <c r="A24">
        <v>20</v>
      </c>
      <c r="B24" t="s">
        <v>81</v>
      </c>
      <c r="C24">
        <v>10</v>
      </c>
      <c r="D24">
        <v>22</v>
      </c>
      <c r="E24">
        <v>22</v>
      </c>
      <c r="F24">
        <v>0</v>
      </c>
      <c r="G24">
        <v>0</v>
      </c>
      <c r="H24">
        <v>0</v>
      </c>
      <c r="I24">
        <v>10</v>
      </c>
      <c r="J24">
        <v>1</v>
      </c>
      <c r="K24">
        <v>186</v>
      </c>
      <c r="L24">
        <v>18.600000000000001</v>
      </c>
      <c r="M24">
        <v>7</v>
      </c>
      <c r="N24">
        <v>3</v>
      </c>
      <c r="O24">
        <v>0</v>
      </c>
    </row>
    <row r="25" spans="1:15">
      <c r="A25">
        <v>50</v>
      </c>
      <c r="B25" t="s">
        <v>161</v>
      </c>
      <c r="C25">
        <v>11</v>
      </c>
      <c r="D25">
        <v>31</v>
      </c>
      <c r="E25">
        <v>30</v>
      </c>
      <c r="F25">
        <v>1</v>
      </c>
      <c r="G25">
        <v>0</v>
      </c>
      <c r="H25">
        <v>0</v>
      </c>
      <c r="I25">
        <v>11</v>
      </c>
      <c r="J25">
        <v>1</v>
      </c>
      <c r="K25">
        <v>253</v>
      </c>
      <c r="L25">
        <v>23</v>
      </c>
      <c r="M25">
        <v>4</v>
      </c>
      <c r="N25">
        <v>7</v>
      </c>
      <c r="O25">
        <v>0</v>
      </c>
    </row>
    <row r="26" spans="1:15">
      <c r="A26">
        <v>29</v>
      </c>
      <c r="B26" t="s">
        <v>243</v>
      </c>
      <c r="C26">
        <v>11</v>
      </c>
      <c r="D26">
        <v>28</v>
      </c>
      <c r="E26">
        <v>25</v>
      </c>
      <c r="F26">
        <v>0</v>
      </c>
      <c r="G26">
        <v>1</v>
      </c>
      <c r="H26">
        <v>0</v>
      </c>
      <c r="I26">
        <v>10</v>
      </c>
      <c r="J26">
        <v>0</v>
      </c>
      <c r="K26">
        <v>225</v>
      </c>
      <c r="L26">
        <v>20.5</v>
      </c>
      <c r="M26">
        <v>7</v>
      </c>
      <c r="N26">
        <v>4</v>
      </c>
      <c r="O26">
        <v>0</v>
      </c>
    </row>
    <row r="27" spans="1:15">
      <c r="A27">
        <v>104</v>
      </c>
      <c r="B27" t="s">
        <v>135</v>
      </c>
      <c r="C27">
        <v>11</v>
      </c>
      <c r="D27">
        <v>49</v>
      </c>
      <c r="E27">
        <v>47</v>
      </c>
      <c r="F27">
        <v>1</v>
      </c>
      <c r="G27">
        <v>0</v>
      </c>
      <c r="H27">
        <v>0</v>
      </c>
      <c r="I27">
        <v>10</v>
      </c>
      <c r="J27">
        <v>1</v>
      </c>
      <c r="K27">
        <v>375</v>
      </c>
      <c r="L27">
        <v>34.1</v>
      </c>
      <c r="M27">
        <v>2</v>
      </c>
      <c r="N27">
        <v>9</v>
      </c>
      <c r="O27">
        <v>0</v>
      </c>
    </row>
    <row r="28" spans="1:15">
      <c r="A28">
        <v>76</v>
      </c>
      <c r="B28" t="s">
        <v>128</v>
      </c>
      <c r="C28">
        <v>11</v>
      </c>
      <c r="D28">
        <v>39</v>
      </c>
      <c r="E28">
        <v>34</v>
      </c>
      <c r="F28">
        <v>2</v>
      </c>
      <c r="G28">
        <v>0</v>
      </c>
      <c r="H28">
        <v>0</v>
      </c>
      <c r="I28">
        <v>10</v>
      </c>
      <c r="J28">
        <v>0</v>
      </c>
      <c r="K28">
        <v>302</v>
      </c>
      <c r="L28">
        <v>27.5</v>
      </c>
      <c r="M28">
        <v>5</v>
      </c>
      <c r="N28">
        <v>6</v>
      </c>
      <c r="O28">
        <v>0</v>
      </c>
    </row>
    <row r="29" spans="1:15">
      <c r="A29">
        <v>3</v>
      </c>
      <c r="B29" t="s">
        <v>134</v>
      </c>
      <c r="C29">
        <v>11</v>
      </c>
      <c r="D29">
        <v>16</v>
      </c>
      <c r="E29">
        <v>13</v>
      </c>
      <c r="F29">
        <v>0</v>
      </c>
      <c r="G29">
        <v>0</v>
      </c>
      <c r="H29">
        <v>0</v>
      </c>
      <c r="I29">
        <v>7</v>
      </c>
      <c r="J29">
        <v>1</v>
      </c>
      <c r="K29">
        <v>132</v>
      </c>
      <c r="L29">
        <v>12</v>
      </c>
      <c r="M29">
        <v>10</v>
      </c>
      <c r="N29">
        <v>1</v>
      </c>
      <c r="O29">
        <v>0</v>
      </c>
    </row>
    <row r="30" spans="1:15">
      <c r="A30">
        <v>80</v>
      </c>
      <c r="B30" t="s">
        <v>157</v>
      </c>
      <c r="C30">
        <v>10</v>
      </c>
      <c r="D30">
        <v>35</v>
      </c>
      <c r="E30">
        <v>32</v>
      </c>
      <c r="F30">
        <v>1</v>
      </c>
      <c r="G30">
        <v>0</v>
      </c>
      <c r="H30">
        <v>0</v>
      </c>
      <c r="I30">
        <v>12</v>
      </c>
      <c r="J30">
        <v>0</v>
      </c>
      <c r="K30">
        <v>280</v>
      </c>
      <c r="L30">
        <v>28</v>
      </c>
      <c r="M30">
        <v>4</v>
      </c>
      <c r="N30">
        <v>6</v>
      </c>
      <c r="O30">
        <v>0</v>
      </c>
    </row>
    <row r="31" spans="1:15">
      <c r="A31">
        <v>19</v>
      </c>
      <c r="B31" t="s">
        <v>240</v>
      </c>
      <c r="C31">
        <v>11</v>
      </c>
      <c r="D31">
        <v>22</v>
      </c>
      <c r="E31">
        <v>22</v>
      </c>
      <c r="F31">
        <v>0</v>
      </c>
      <c r="G31">
        <v>0</v>
      </c>
      <c r="H31">
        <v>0</v>
      </c>
      <c r="I31">
        <v>16</v>
      </c>
      <c r="J31">
        <v>1</v>
      </c>
      <c r="K31">
        <v>204</v>
      </c>
      <c r="L31">
        <v>18.5</v>
      </c>
      <c r="M31">
        <v>8</v>
      </c>
      <c r="N31">
        <v>3</v>
      </c>
      <c r="O31">
        <v>0</v>
      </c>
    </row>
    <row r="32" spans="1:15">
      <c r="A32">
        <v>77</v>
      </c>
      <c r="B32" t="s">
        <v>241</v>
      </c>
      <c r="C32">
        <v>11</v>
      </c>
      <c r="D32">
        <v>35</v>
      </c>
      <c r="E32">
        <v>30</v>
      </c>
      <c r="F32">
        <v>2</v>
      </c>
      <c r="G32">
        <v>1</v>
      </c>
      <c r="H32">
        <v>0</v>
      </c>
      <c r="I32">
        <v>19</v>
      </c>
      <c r="J32">
        <v>0</v>
      </c>
      <c r="K32">
        <v>303</v>
      </c>
      <c r="L32">
        <v>27.5</v>
      </c>
      <c r="M32">
        <v>7</v>
      </c>
      <c r="N32">
        <v>4</v>
      </c>
      <c r="O32">
        <v>0</v>
      </c>
    </row>
    <row r="33" spans="1:15">
      <c r="A33">
        <v>56</v>
      </c>
      <c r="B33" t="s">
        <v>103</v>
      </c>
      <c r="C33">
        <v>11</v>
      </c>
      <c r="D33">
        <v>35</v>
      </c>
      <c r="E33">
        <v>34</v>
      </c>
      <c r="F33">
        <v>0</v>
      </c>
      <c r="G33">
        <v>0</v>
      </c>
      <c r="H33">
        <v>0</v>
      </c>
      <c r="I33">
        <v>6</v>
      </c>
      <c r="J33">
        <v>0</v>
      </c>
      <c r="K33">
        <v>262</v>
      </c>
      <c r="L33">
        <v>23.8</v>
      </c>
      <c r="M33">
        <v>9</v>
      </c>
      <c r="N33">
        <v>2</v>
      </c>
      <c r="O33">
        <v>0</v>
      </c>
    </row>
    <row r="34" spans="1:15">
      <c r="A34">
        <v>12</v>
      </c>
      <c r="B34" t="s">
        <v>122</v>
      </c>
      <c r="C34">
        <v>11</v>
      </c>
      <c r="D34">
        <v>22</v>
      </c>
      <c r="E34">
        <v>20</v>
      </c>
      <c r="F34">
        <v>1</v>
      </c>
      <c r="G34">
        <v>0</v>
      </c>
      <c r="H34">
        <v>0</v>
      </c>
      <c r="I34">
        <v>10</v>
      </c>
      <c r="J34">
        <v>0</v>
      </c>
      <c r="K34">
        <v>184</v>
      </c>
      <c r="L34">
        <v>16.7</v>
      </c>
      <c r="M34">
        <v>8</v>
      </c>
      <c r="N34">
        <v>3</v>
      </c>
      <c r="O34">
        <v>0</v>
      </c>
    </row>
    <row r="35" spans="1:15">
      <c r="A35">
        <v>85</v>
      </c>
      <c r="B35" t="s">
        <v>91</v>
      </c>
      <c r="C35">
        <v>11</v>
      </c>
      <c r="D35">
        <v>39</v>
      </c>
      <c r="E35">
        <v>37</v>
      </c>
      <c r="F35">
        <v>0</v>
      </c>
      <c r="G35">
        <v>0</v>
      </c>
      <c r="H35">
        <v>0</v>
      </c>
      <c r="I35">
        <v>15</v>
      </c>
      <c r="J35">
        <v>0</v>
      </c>
      <c r="K35">
        <v>316</v>
      </c>
      <c r="L35">
        <v>28.7</v>
      </c>
      <c r="M35">
        <v>6</v>
      </c>
      <c r="N35">
        <v>5</v>
      </c>
      <c r="O35">
        <v>0</v>
      </c>
    </row>
    <row r="36" spans="1:15">
      <c r="A36">
        <v>89</v>
      </c>
      <c r="B36" t="s">
        <v>140</v>
      </c>
      <c r="C36">
        <v>11</v>
      </c>
      <c r="D36">
        <v>41</v>
      </c>
      <c r="E36">
        <v>40</v>
      </c>
      <c r="F36">
        <v>0</v>
      </c>
      <c r="G36">
        <v>0</v>
      </c>
      <c r="H36">
        <v>1</v>
      </c>
      <c r="I36">
        <v>10</v>
      </c>
      <c r="J36">
        <v>0</v>
      </c>
      <c r="K36">
        <v>318</v>
      </c>
      <c r="L36">
        <v>28.9</v>
      </c>
      <c r="M36">
        <v>7</v>
      </c>
      <c r="N36">
        <v>4</v>
      </c>
      <c r="O36">
        <v>0</v>
      </c>
    </row>
    <row r="37" spans="1:15">
      <c r="A37">
        <v>117</v>
      </c>
      <c r="B37" t="s">
        <v>174</v>
      </c>
      <c r="C37">
        <v>12</v>
      </c>
      <c r="D37">
        <v>69</v>
      </c>
      <c r="E37">
        <v>67</v>
      </c>
      <c r="F37">
        <v>0</v>
      </c>
      <c r="G37">
        <v>0</v>
      </c>
      <c r="H37">
        <v>0</v>
      </c>
      <c r="I37">
        <v>10</v>
      </c>
      <c r="J37">
        <v>1</v>
      </c>
      <c r="K37">
        <v>513</v>
      </c>
      <c r="L37">
        <v>42.8</v>
      </c>
      <c r="M37">
        <v>2</v>
      </c>
      <c r="N37">
        <v>10</v>
      </c>
      <c r="O37">
        <v>0</v>
      </c>
    </row>
    <row r="38" spans="1:15">
      <c r="A38">
        <v>70</v>
      </c>
      <c r="B38" t="s">
        <v>117</v>
      </c>
      <c r="C38">
        <v>12</v>
      </c>
      <c r="D38">
        <v>39</v>
      </c>
      <c r="E38">
        <v>34</v>
      </c>
      <c r="F38">
        <v>2</v>
      </c>
      <c r="G38">
        <v>0</v>
      </c>
      <c r="H38">
        <v>0</v>
      </c>
      <c r="I38">
        <v>15</v>
      </c>
      <c r="J38">
        <v>1</v>
      </c>
      <c r="K38">
        <v>319</v>
      </c>
      <c r="L38">
        <v>26.6</v>
      </c>
      <c r="M38">
        <v>5</v>
      </c>
      <c r="N38">
        <v>7</v>
      </c>
      <c r="O38">
        <v>0</v>
      </c>
    </row>
    <row r="39" spans="1:15">
      <c r="A39">
        <v>108</v>
      </c>
      <c r="B39" t="s">
        <v>124</v>
      </c>
      <c r="C39">
        <v>12</v>
      </c>
      <c r="D39">
        <v>52</v>
      </c>
      <c r="E39">
        <v>49</v>
      </c>
      <c r="F39">
        <v>0</v>
      </c>
      <c r="G39">
        <v>0</v>
      </c>
      <c r="H39">
        <v>0</v>
      </c>
      <c r="I39">
        <v>20</v>
      </c>
      <c r="J39">
        <v>1</v>
      </c>
      <c r="K39">
        <v>423</v>
      </c>
      <c r="L39">
        <v>35.299999999999997</v>
      </c>
      <c r="M39">
        <v>3</v>
      </c>
      <c r="N39">
        <v>9</v>
      </c>
      <c r="O39">
        <v>0</v>
      </c>
    </row>
    <row r="40" spans="1:15">
      <c r="A40">
        <v>8</v>
      </c>
      <c r="B40" t="s">
        <v>102</v>
      </c>
      <c r="C40">
        <v>12</v>
      </c>
      <c r="D40">
        <v>16</v>
      </c>
      <c r="E40">
        <v>13</v>
      </c>
      <c r="F40">
        <v>0</v>
      </c>
      <c r="G40">
        <v>0</v>
      </c>
      <c r="H40">
        <v>0</v>
      </c>
      <c r="I40">
        <v>16</v>
      </c>
      <c r="J40">
        <v>1</v>
      </c>
      <c r="K40">
        <v>159</v>
      </c>
      <c r="L40">
        <v>13.3</v>
      </c>
      <c r="M40">
        <v>8</v>
      </c>
      <c r="N40">
        <v>4</v>
      </c>
      <c r="O40">
        <v>0</v>
      </c>
    </row>
    <row r="41" spans="1:15">
      <c r="A41">
        <v>110</v>
      </c>
      <c r="B41" t="s">
        <v>171</v>
      </c>
      <c r="C41">
        <v>12</v>
      </c>
      <c r="D41">
        <v>59</v>
      </c>
      <c r="E41">
        <v>54</v>
      </c>
      <c r="F41">
        <v>2</v>
      </c>
      <c r="G41">
        <v>0</v>
      </c>
      <c r="H41">
        <v>0</v>
      </c>
      <c r="I41">
        <v>6</v>
      </c>
      <c r="J41">
        <v>0</v>
      </c>
      <c r="K41">
        <v>430</v>
      </c>
      <c r="L41">
        <v>35.799999999999997</v>
      </c>
      <c r="M41">
        <v>2</v>
      </c>
      <c r="N41">
        <v>10</v>
      </c>
      <c r="O41">
        <v>0</v>
      </c>
    </row>
    <row r="42" spans="1:15">
      <c r="A42">
        <v>87</v>
      </c>
      <c r="B42" t="s">
        <v>80</v>
      </c>
      <c r="C42">
        <v>11</v>
      </c>
      <c r="D42">
        <v>42</v>
      </c>
      <c r="E42">
        <v>41</v>
      </c>
      <c r="F42">
        <v>0</v>
      </c>
      <c r="G42">
        <v>0</v>
      </c>
      <c r="H42">
        <v>0</v>
      </c>
      <c r="I42">
        <v>8</v>
      </c>
      <c r="J42">
        <v>0</v>
      </c>
      <c r="K42">
        <v>317</v>
      </c>
      <c r="L42">
        <v>28.8</v>
      </c>
      <c r="M42">
        <v>6</v>
      </c>
      <c r="N42">
        <v>5</v>
      </c>
      <c r="O42">
        <v>0</v>
      </c>
    </row>
    <row r="43" spans="1:15">
      <c r="A43">
        <v>110</v>
      </c>
      <c r="B43" t="s">
        <v>150</v>
      </c>
      <c r="C43">
        <v>12</v>
      </c>
      <c r="D43">
        <v>58</v>
      </c>
      <c r="E43">
        <v>50</v>
      </c>
      <c r="F43">
        <v>1</v>
      </c>
      <c r="G43">
        <v>0</v>
      </c>
      <c r="H43">
        <v>0</v>
      </c>
      <c r="I43">
        <v>10</v>
      </c>
      <c r="J43">
        <v>0</v>
      </c>
      <c r="K43">
        <v>430</v>
      </c>
      <c r="L43">
        <v>35.799999999999997</v>
      </c>
      <c r="M43">
        <v>5</v>
      </c>
      <c r="N43">
        <v>7</v>
      </c>
      <c r="O43">
        <v>0</v>
      </c>
    </row>
    <row r="44" spans="1:15">
      <c r="A44">
        <v>100</v>
      </c>
      <c r="B44" t="s">
        <v>168</v>
      </c>
      <c r="C44">
        <v>11</v>
      </c>
      <c r="D44">
        <v>45</v>
      </c>
      <c r="E44">
        <v>44</v>
      </c>
      <c r="F44">
        <v>0</v>
      </c>
      <c r="G44">
        <v>0</v>
      </c>
      <c r="H44">
        <v>0</v>
      </c>
      <c r="I44">
        <v>15</v>
      </c>
      <c r="J44">
        <v>0</v>
      </c>
      <c r="K44">
        <v>359</v>
      </c>
      <c r="L44">
        <v>32.6</v>
      </c>
      <c r="M44">
        <v>3</v>
      </c>
      <c r="N44">
        <v>8</v>
      </c>
      <c r="O44">
        <v>0</v>
      </c>
    </row>
    <row r="45" spans="1:15">
      <c r="A45">
        <v>33</v>
      </c>
      <c r="B45" t="s">
        <v>250</v>
      </c>
      <c r="C45">
        <v>11</v>
      </c>
      <c r="D45">
        <v>30</v>
      </c>
      <c r="E45">
        <v>29</v>
      </c>
      <c r="F45">
        <v>0</v>
      </c>
      <c r="G45">
        <v>0</v>
      </c>
      <c r="H45">
        <v>0</v>
      </c>
      <c r="I45">
        <v>7</v>
      </c>
      <c r="J45">
        <v>1</v>
      </c>
      <c r="K45">
        <v>232</v>
      </c>
      <c r="L45">
        <v>21.1</v>
      </c>
      <c r="M45">
        <v>6</v>
      </c>
      <c r="N45">
        <v>5</v>
      </c>
      <c r="O45">
        <v>0</v>
      </c>
    </row>
    <row r="46" spans="1:15">
      <c r="A46">
        <v>106</v>
      </c>
      <c r="B46" t="s">
        <v>162</v>
      </c>
      <c r="C46">
        <v>11</v>
      </c>
      <c r="D46">
        <v>48</v>
      </c>
      <c r="E46">
        <v>40</v>
      </c>
      <c r="F46">
        <v>0</v>
      </c>
      <c r="G46">
        <v>0</v>
      </c>
      <c r="H46">
        <v>0</v>
      </c>
      <c r="I46">
        <v>16</v>
      </c>
      <c r="J46">
        <v>0</v>
      </c>
      <c r="K46">
        <v>376</v>
      </c>
      <c r="L46">
        <v>34.200000000000003</v>
      </c>
      <c r="M46">
        <v>5</v>
      </c>
      <c r="N46">
        <v>6</v>
      </c>
      <c r="O46">
        <v>0</v>
      </c>
    </row>
    <row r="47" spans="1:15">
      <c r="A47">
        <v>94</v>
      </c>
      <c r="B47" t="s">
        <v>131</v>
      </c>
      <c r="C47">
        <v>12</v>
      </c>
      <c r="D47">
        <v>45</v>
      </c>
      <c r="E47">
        <v>40</v>
      </c>
      <c r="F47">
        <v>1</v>
      </c>
      <c r="G47">
        <v>0</v>
      </c>
      <c r="H47">
        <v>0</v>
      </c>
      <c r="I47">
        <v>20</v>
      </c>
      <c r="J47">
        <v>1</v>
      </c>
      <c r="K47">
        <v>374</v>
      </c>
      <c r="L47">
        <v>31.2</v>
      </c>
      <c r="M47">
        <v>4</v>
      </c>
      <c r="N47">
        <v>8</v>
      </c>
      <c r="O47">
        <v>0</v>
      </c>
    </row>
    <row r="48" spans="1:15">
      <c r="A48">
        <v>58</v>
      </c>
      <c r="B48" t="s">
        <v>141</v>
      </c>
      <c r="C48">
        <v>11</v>
      </c>
      <c r="D48">
        <v>33</v>
      </c>
      <c r="E48">
        <v>30</v>
      </c>
      <c r="F48">
        <v>1</v>
      </c>
      <c r="G48">
        <v>0</v>
      </c>
      <c r="H48">
        <v>0</v>
      </c>
      <c r="I48">
        <v>11</v>
      </c>
      <c r="J48">
        <v>0</v>
      </c>
      <c r="K48">
        <v>263</v>
      </c>
      <c r="L48">
        <v>23.9</v>
      </c>
      <c r="M48">
        <v>7</v>
      </c>
      <c r="N48">
        <v>4</v>
      </c>
      <c r="O48">
        <v>0</v>
      </c>
    </row>
    <row r="49" spans="1:15">
      <c r="A49">
        <v>72</v>
      </c>
      <c r="B49" t="s">
        <v>249</v>
      </c>
      <c r="C49">
        <v>11</v>
      </c>
      <c r="D49">
        <v>38</v>
      </c>
      <c r="E49">
        <v>35</v>
      </c>
      <c r="F49">
        <v>1</v>
      </c>
      <c r="G49">
        <v>0</v>
      </c>
      <c r="H49">
        <v>0</v>
      </c>
      <c r="I49">
        <v>10</v>
      </c>
      <c r="J49">
        <v>0</v>
      </c>
      <c r="K49">
        <v>295</v>
      </c>
      <c r="L49">
        <v>26.8</v>
      </c>
      <c r="M49">
        <v>5</v>
      </c>
      <c r="N49">
        <v>6</v>
      </c>
      <c r="O49">
        <v>0</v>
      </c>
    </row>
    <row r="50" spans="1:15">
      <c r="A50">
        <v>66</v>
      </c>
      <c r="B50" t="s">
        <v>74</v>
      </c>
      <c r="C50">
        <v>11</v>
      </c>
      <c r="D50">
        <v>35</v>
      </c>
      <c r="E50">
        <v>34</v>
      </c>
      <c r="F50">
        <v>0</v>
      </c>
      <c r="G50">
        <v>0</v>
      </c>
      <c r="H50">
        <v>0</v>
      </c>
      <c r="I50">
        <v>12</v>
      </c>
      <c r="J50">
        <v>0</v>
      </c>
      <c r="K50">
        <v>280</v>
      </c>
      <c r="L50">
        <v>25.5</v>
      </c>
      <c r="M50">
        <v>7</v>
      </c>
      <c r="N50">
        <v>4</v>
      </c>
      <c r="O50">
        <v>0</v>
      </c>
    </row>
    <row r="51" spans="1:15">
      <c r="A51">
        <v>71</v>
      </c>
      <c r="B51" t="s">
        <v>170</v>
      </c>
      <c r="C51">
        <v>11</v>
      </c>
      <c r="D51">
        <v>34</v>
      </c>
      <c r="E51">
        <v>30</v>
      </c>
      <c r="F51">
        <v>1</v>
      </c>
      <c r="G51">
        <v>0</v>
      </c>
      <c r="H51">
        <v>0</v>
      </c>
      <c r="I51">
        <v>18</v>
      </c>
      <c r="J51">
        <v>2</v>
      </c>
      <c r="K51">
        <v>294</v>
      </c>
      <c r="L51">
        <v>26.7</v>
      </c>
      <c r="M51">
        <v>4</v>
      </c>
      <c r="N51">
        <v>7</v>
      </c>
      <c r="O51">
        <v>0</v>
      </c>
    </row>
    <row r="52" spans="1:15">
      <c r="A52">
        <v>31</v>
      </c>
      <c r="B52" t="s">
        <v>110</v>
      </c>
      <c r="C52">
        <v>11</v>
      </c>
      <c r="D52">
        <v>26</v>
      </c>
      <c r="E52">
        <v>26</v>
      </c>
      <c r="F52">
        <v>0</v>
      </c>
      <c r="G52">
        <v>0</v>
      </c>
      <c r="H52">
        <v>0</v>
      </c>
      <c r="I52">
        <v>15</v>
      </c>
      <c r="J52">
        <v>1</v>
      </c>
      <c r="K52">
        <v>229</v>
      </c>
      <c r="L52">
        <v>20.8</v>
      </c>
      <c r="M52">
        <v>7</v>
      </c>
      <c r="N52">
        <v>4</v>
      </c>
      <c r="O52">
        <v>0</v>
      </c>
    </row>
    <row r="53" spans="1:15">
      <c r="A53">
        <v>79</v>
      </c>
      <c r="B53" t="s">
        <v>156</v>
      </c>
      <c r="C53">
        <v>11</v>
      </c>
      <c r="D53">
        <v>39</v>
      </c>
      <c r="E53">
        <v>34</v>
      </c>
      <c r="F53">
        <v>1</v>
      </c>
      <c r="G53">
        <v>0</v>
      </c>
      <c r="H53">
        <v>0</v>
      </c>
      <c r="I53">
        <v>12</v>
      </c>
      <c r="J53">
        <v>0</v>
      </c>
      <c r="K53">
        <v>306</v>
      </c>
      <c r="L53">
        <v>27.8</v>
      </c>
      <c r="M53">
        <v>5</v>
      </c>
      <c r="N53">
        <v>6</v>
      </c>
      <c r="O53">
        <v>0</v>
      </c>
    </row>
    <row r="54" spans="1:15">
      <c r="A54">
        <v>49</v>
      </c>
      <c r="B54" t="s">
        <v>126</v>
      </c>
      <c r="C54">
        <v>11</v>
      </c>
      <c r="D54">
        <v>32</v>
      </c>
      <c r="E54">
        <v>31</v>
      </c>
      <c r="F54">
        <v>0</v>
      </c>
      <c r="G54">
        <v>0</v>
      </c>
      <c r="H54">
        <v>0</v>
      </c>
      <c r="I54">
        <v>9</v>
      </c>
      <c r="J54">
        <v>1</v>
      </c>
      <c r="K54">
        <v>252</v>
      </c>
      <c r="L54">
        <v>22.9</v>
      </c>
      <c r="M54">
        <v>7</v>
      </c>
      <c r="N54">
        <v>4</v>
      </c>
      <c r="O54">
        <v>0</v>
      </c>
    </row>
    <row r="55" spans="1:15">
      <c r="A55">
        <v>98</v>
      </c>
      <c r="B55" t="s">
        <v>121</v>
      </c>
      <c r="C55">
        <v>11</v>
      </c>
      <c r="D55">
        <v>46</v>
      </c>
      <c r="E55">
        <v>42</v>
      </c>
      <c r="F55">
        <v>0</v>
      </c>
      <c r="G55">
        <v>0</v>
      </c>
      <c r="H55">
        <v>0</v>
      </c>
      <c r="I55">
        <v>11</v>
      </c>
      <c r="J55">
        <v>0</v>
      </c>
      <c r="K55">
        <v>351</v>
      </c>
      <c r="L55">
        <v>31.9</v>
      </c>
      <c r="M55">
        <v>2</v>
      </c>
      <c r="N55">
        <v>9</v>
      </c>
      <c r="O55">
        <v>0</v>
      </c>
    </row>
    <row r="56" spans="1:15">
      <c r="A56">
        <v>90</v>
      </c>
      <c r="B56" t="s">
        <v>87</v>
      </c>
      <c r="C56">
        <v>12</v>
      </c>
      <c r="D56">
        <v>42</v>
      </c>
      <c r="E56">
        <v>39</v>
      </c>
      <c r="F56">
        <v>0</v>
      </c>
      <c r="G56">
        <v>0</v>
      </c>
      <c r="H56">
        <v>0</v>
      </c>
      <c r="I56">
        <v>18</v>
      </c>
      <c r="J56">
        <v>1</v>
      </c>
      <c r="K56">
        <v>347</v>
      </c>
      <c r="L56">
        <v>28.9</v>
      </c>
      <c r="M56">
        <v>3</v>
      </c>
      <c r="N56">
        <v>9</v>
      </c>
      <c r="O56">
        <v>0</v>
      </c>
    </row>
    <row r="57" spans="1:15">
      <c r="A57">
        <v>41</v>
      </c>
      <c r="B57" t="s">
        <v>127</v>
      </c>
      <c r="C57">
        <v>12</v>
      </c>
      <c r="D57">
        <v>34</v>
      </c>
      <c r="E57">
        <v>33</v>
      </c>
      <c r="F57">
        <v>0</v>
      </c>
      <c r="G57">
        <v>0</v>
      </c>
      <c r="H57">
        <v>0</v>
      </c>
      <c r="I57">
        <v>8</v>
      </c>
      <c r="J57">
        <v>1</v>
      </c>
      <c r="K57">
        <v>263</v>
      </c>
      <c r="L57">
        <v>21.9</v>
      </c>
      <c r="M57">
        <v>9</v>
      </c>
      <c r="N57">
        <v>3</v>
      </c>
      <c r="O57">
        <v>0</v>
      </c>
    </row>
    <row r="58" spans="1:15">
      <c r="A58">
        <v>54</v>
      </c>
      <c r="B58" t="s">
        <v>118</v>
      </c>
      <c r="C58">
        <v>11</v>
      </c>
      <c r="D58">
        <v>33</v>
      </c>
      <c r="E58">
        <v>32</v>
      </c>
      <c r="F58">
        <v>0</v>
      </c>
      <c r="G58">
        <v>0</v>
      </c>
      <c r="H58">
        <v>0</v>
      </c>
      <c r="I58">
        <v>9</v>
      </c>
      <c r="J58">
        <v>0</v>
      </c>
      <c r="K58">
        <v>257</v>
      </c>
      <c r="L58">
        <v>23.4</v>
      </c>
      <c r="M58">
        <v>5</v>
      </c>
      <c r="N58">
        <v>6</v>
      </c>
      <c r="O58">
        <v>0</v>
      </c>
    </row>
    <row r="59" spans="1:15">
      <c r="A59">
        <v>53</v>
      </c>
      <c r="B59" t="s">
        <v>172</v>
      </c>
      <c r="C59">
        <v>12</v>
      </c>
      <c r="D59">
        <v>31</v>
      </c>
      <c r="E59">
        <v>30</v>
      </c>
      <c r="F59">
        <v>0</v>
      </c>
      <c r="G59">
        <v>0</v>
      </c>
      <c r="H59">
        <v>0</v>
      </c>
      <c r="I59">
        <v>20</v>
      </c>
      <c r="J59">
        <v>2</v>
      </c>
      <c r="K59">
        <v>280</v>
      </c>
      <c r="L59">
        <v>23.3</v>
      </c>
      <c r="M59">
        <v>7</v>
      </c>
      <c r="N59">
        <v>5</v>
      </c>
      <c r="O59">
        <v>0</v>
      </c>
    </row>
    <row r="60" spans="1:15">
      <c r="A60">
        <v>25</v>
      </c>
      <c r="B60" t="s">
        <v>138</v>
      </c>
      <c r="C60">
        <v>11</v>
      </c>
      <c r="D60">
        <v>25</v>
      </c>
      <c r="E60">
        <v>24</v>
      </c>
      <c r="F60">
        <v>0</v>
      </c>
      <c r="G60">
        <v>0</v>
      </c>
      <c r="H60">
        <v>0</v>
      </c>
      <c r="I60">
        <v>13</v>
      </c>
      <c r="J60">
        <v>0</v>
      </c>
      <c r="K60">
        <v>213</v>
      </c>
      <c r="L60">
        <v>19.399999999999999</v>
      </c>
      <c r="M60">
        <v>7</v>
      </c>
      <c r="N60">
        <v>4</v>
      </c>
      <c r="O60">
        <v>0</v>
      </c>
    </row>
    <row r="61" spans="1:15">
      <c r="A61">
        <v>48</v>
      </c>
      <c r="B61" t="s">
        <v>90</v>
      </c>
      <c r="C61">
        <v>11</v>
      </c>
      <c r="D61">
        <v>29</v>
      </c>
      <c r="E61">
        <v>27</v>
      </c>
      <c r="F61">
        <v>0</v>
      </c>
      <c r="G61">
        <v>0</v>
      </c>
      <c r="H61">
        <v>0</v>
      </c>
      <c r="I61">
        <v>16</v>
      </c>
      <c r="J61">
        <v>1</v>
      </c>
      <c r="K61">
        <v>251</v>
      </c>
      <c r="L61">
        <v>22.8</v>
      </c>
      <c r="M61">
        <v>4</v>
      </c>
      <c r="N61">
        <v>7</v>
      </c>
      <c r="O61">
        <v>0</v>
      </c>
    </row>
    <row r="62" spans="1:15">
      <c r="A62">
        <v>52</v>
      </c>
      <c r="B62" t="s">
        <v>111</v>
      </c>
      <c r="C62">
        <v>11</v>
      </c>
      <c r="D62">
        <v>34</v>
      </c>
      <c r="E62">
        <v>32</v>
      </c>
      <c r="F62">
        <v>1</v>
      </c>
      <c r="G62">
        <v>0</v>
      </c>
      <c r="H62">
        <v>0</v>
      </c>
      <c r="I62">
        <v>6</v>
      </c>
      <c r="J62">
        <v>0</v>
      </c>
      <c r="K62">
        <v>256</v>
      </c>
      <c r="L62">
        <v>23.3</v>
      </c>
      <c r="M62">
        <v>9</v>
      </c>
      <c r="N62">
        <v>2</v>
      </c>
      <c r="O62">
        <v>0</v>
      </c>
    </row>
    <row r="63" spans="1:15">
      <c r="A63">
        <v>67</v>
      </c>
      <c r="B63" t="s">
        <v>175</v>
      </c>
      <c r="C63">
        <v>10</v>
      </c>
      <c r="D63">
        <v>34</v>
      </c>
      <c r="E63">
        <v>32</v>
      </c>
      <c r="F63">
        <v>0</v>
      </c>
      <c r="G63">
        <v>0</v>
      </c>
      <c r="H63">
        <v>0</v>
      </c>
      <c r="I63">
        <v>7</v>
      </c>
      <c r="J63">
        <v>0</v>
      </c>
      <c r="K63">
        <v>257</v>
      </c>
      <c r="L63">
        <v>25.7</v>
      </c>
      <c r="M63">
        <v>6</v>
      </c>
      <c r="N63">
        <v>4</v>
      </c>
      <c r="O63">
        <v>0</v>
      </c>
    </row>
    <row r="64" spans="1:15">
      <c r="A64">
        <v>91</v>
      </c>
      <c r="B64" t="s">
        <v>137</v>
      </c>
      <c r="C64">
        <v>11</v>
      </c>
      <c r="D64">
        <v>42</v>
      </c>
      <c r="E64">
        <v>38</v>
      </c>
      <c r="F64">
        <v>0</v>
      </c>
      <c r="G64">
        <v>0</v>
      </c>
      <c r="H64">
        <v>0</v>
      </c>
      <c r="I64">
        <v>9</v>
      </c>
      <c r="J64">
        <v>1</v>
      </c>
      <c r="K64">
        <v>319</v>
      </c>
      <c r="L64">
        <v>29</v>
      </c>
      <c r="M64">
        <v>7</v>
      </c>
      <c r="N64">
        <v>4</v>
      </c>
      <c r="O64">
        <v>0</v>
      </c>
    </row>
    <row r="65" spans="1:15">
      <c r="A65">
        <v>96</v>
      </c>
      <c r="B65" t="s">
        <v>148</v>
      </c>
      <c r="C65">
        <v>11</v>
      </c>
      <c r="D65">
        <v>45</v>
      </c>
      <c r="E65">
        <v>44</v>
      </c>
      <c r="F65">
        <v>0</v>
      </c>
      <c r="G65">
        <v>0</v>
      </c>
      <c r="H65">
        <v>0</v>
      </c>
      <c r="I65">
        <v>11</v>
      </c>
      <c r="J65">
        <v>0</v>
      </c>
      <c r="K65">
        <v>347</v>
      </c>
      <c r="L65">
        <v>31.5</v>
      </c>
      <c r="M65">
        <v>6</v>
      </c>
      <c r="N65">
        <v>5</v>
      </c>
      <c r="O65">
        <v>0</v>
      </c>
    </row>
    <row r="66" spans="1:15">
      <c r="A66">
        <v>47</v>
      </c>
      <c r="B66" t="s">
        <v>98</v>
      </c>
      <c r="C66">
        <v>12</v>
      </c>
      <c r="D66">
        <v>34</v>
      </c>
      <c r="E66">
        <v>33</v>
      </c>
      <c r="F66">
        <v>0</v>
      </c>
      <c r="G66">
        <v>0</v>
      </c>
      <c r="H66">
        <v>0</v>
      </c>
      <c r="I66">
        <v>12</v>
      </c>
      <c r="J66">
        <v>0</v>
      </c>
      <c r="K66">
        <v>273</v>
      </c>
      <c r="L66">
        <v>22.8</v>
      </c>
      <c r="M66">
        <v>4</v>
      </c>
      <c r="N66">
        <v>8</v>
      </c>
      <c r="O66">
        <v>0</v>
      </c>
    </row>
    <row r="67" spans="1:15">
      <c r="A67">
        <v>101</v>
      </c>
      <c r="B67" t="s">
        <v>257</v>
      </c>
      <c r="C67">
        <v>11</v>
      </c>
      <c r="D67">
        <v>47</v>
      </c>
      <c r="E67">
        <v>42</v>
      </c>
      <c r="F67">
        <v>1</v>
      </c>
      <c r="G67">
        <v>0</v>
      </c>
      <c r="H67">
        <v>0</v>
      </c>
      <c r="I67">
        <v>12</v>
      </c>
      <c r="J67">
        <v>0</v>
      </c>
      <c r="K67">
        <v>362</v>
      </c>
      <c r="L67">
        <v>32.9</v>
      </c>
      <c r="M67">
        <v>3</v>
      </c>
      <c r="N67">
        <v>8</v>
      </c>
      <c r="O67">
        <v>0</v>
      </c>
    </row>
    <row r="68" spans="1:15">
      <c r="A68">
        <v>28</v>
      </c>
      <c r="B68" t="s">
        <v>136</v>
      </c>
      <c r="C68">
        <v>11</v>
      </c>
      <c r="D68">
        <v>27</v>
      </c>
      <c r="E68">
        <v>23</v>
      </c>
      <c r="F68">
        <v>0</v>
      </c>
      <c r="G68">
        <v>0</v>
      </c>
      <c r="H68">
        <v>0</v>
      </c>
      <c r="I68">
        <v>13</v>
      </c>
      <c r="J68">
        <v>0</v>
      </c>
      <c r="K68">
        <v>224</v>
      </c>
      <c r="L68">
        <v>20.399999999999999</v>
      </c>
      <c r="M68">
        <v>7</v>
      </c>
      <c r="N68">
        <v>4</v>
      </c>
      <c r="O68">
        <v>0</v>
      </c>
    </row>
    <row r="69" spans="1:15">
      <c r="A69">
        <v>68</v>
      </c>
      <c r="B69" t="s">
        <v>94</v>
      </c>
      <c r="C69">
        <v>11</v>
      </c>
      <c r="D69">
        <v>32</v>
      </c>
      <c r="E69">
        <v>32</v>
      </c>
      <c r="F69">
        <v>0</v>
      </c>
      <c r="G69">
        <v>0</v>
      </c>
      <c r="H69">
        <v>0</v>
      </c>
      <c r="I69">
        <v>19</v>
      </c>
      <c r="J69">
        <v>2</v>
      </c>
      <c r="K69">
        <v>285</v>
      </c>
      <c r="L69">
        <v>25.9</v>
      </c>
      <c r="M69">
        <v>5</v>
      </c>
      <c r="N69">
        <v>6</v>
      </c>
      <c r="O69">
        <v>0</v>
      </c>
    </row>
    <row r="70" spans="1:15">
      <c r="A70">
        <v>119</v>
      </c>
      <c r="B70" t="s">
        <v>165</v>
      </c>
      <c r="C70">
        <v>11</v>
      </c>
      <c r="D70">
        <v>74</v>
      </c>
      <c r="E70">
        <v>68</v>
      </c>
      <c r="F70">
        <v>0</v>
      </c>
      <c r="G70">
        <v>1</v>
      </c>
      <c r="H70">
        <v>0</v>
      </c>
      <c r="I70">
        <v>8</v>
      </c>
      <c r="J70">
        <v>0</v>
      </c>
      <c r="K70">
        <v>538</v>
      </c>
      <c r="L70">
        <v>48.9</v>
      </c>
      <c r="M70">
        <v>1</v>
      </c>
      <c r="N70">
        <v>10</v>
      </c>
      <c r="O70">
        <v>0</v>
      </c>
    </row>
    <row r="71" spans="1:15">
      <c r="A71">
        <v>17</v>
      </c>
      <c r="B71" t="s">
        <v>142</v>
      </c>
      <c r="C71">
        <v>11</v>
      </c>
      <c r="D71">
        <v>24</v>
      </c>
      <c r="E71">
        <v>22</v>
      </c>
      <c r="F71">
        <v>1</v>
      </c>
      <c r="G71">
        <v>0</v>
      </c>
      <c r="H71">
        <v>0</v>
      </c>
      <c r="I71">
        <v>11</v>
      </c>
      <c r="J71">
        <v>0</v>
      </c>
      <c r="K71">
        <v>201</v>
      </c>
      <c r="L71">
        <v>18.3</v>
      </c>
      <c r="M71">
        <v>6</v>
      </c>
      <c r="N71">
        <v>5</v>
      </c>
      <c r="O71">
        <v>0</v>
      </c>
    </row>
    <row r="72" spans="1:15">
      <c r="A72">
        <v>24</v>
      </c>
      <c r="B72" t="s">
        <v>158</v>
      </c>
      <c r="C72">
        <v>12</v>
      </c>
      <c r="D72">
        <v>28</v>
      </c>
      <c r="E72">
        <v>26</v>
      </c>
      <c r="F72">
        <v>1</v>
      </c>
      <c r="G72">
        <v>0</v>
      </c>
      <c r="H72">
        <v>0</v>
      </c>
      <c r="I72">
        <v>12</v>
      </c>
      <c r="J72">
        <v>0</v>
      </c>
      <c r="K72">
        <v>232</v>
      </c>
      <c r="L72">
        <v>19.3</v>
      </c>
      <c r="M72">
        <v>9</v>
      </c>
      <c r="N72">
        <v>3</v>
      </c>
      <c r="O72">
        <v>0</v>
      </c>
    </row>
    <row r="73" spans="1:15">
      <c r="A73">
        <v>31</v>
      </c>
      <c r="B73" t="s">
        <v>247</v>
      </c>
      <c r="C73">
        <v>11</v>
      </c>
      <c r="D73">
        <v>27</v>
      </c>
      <c r="E73">
        <v>25</v>
      </c>
      <c r="F73">
        <v>0</v>
      </c>
      <c r="G73">
        <v>0</v>
      </c>
      <c r="H73">
        <v>0</v>
      </c>
      <c r="I73">
        <v>14</v>
      </c>
      <c r="J73">
        <v>0</v>
      </c>
      <c r="K73">
        <v>229</v>
      </c>
      <c r="L73">
        <v>20.8</v>
      </c>
      <c r="M73">
        <v>6</v>
      </c>
      <c r="N73">
        <v>5</v>
      </c>
      <c r="O73">
        <v>0</v>
      </c>
    </row>
    <row r="74" spans="1:15">
      <c r="A74">
        <v>74</v>
      </c>
      <c r="B74" t="s">
        <v>114</v>
      </c>
      <c r="C74">
        <v>11</v>
      </c>
      <c r="D74">
        <v>39</v>
      </c>
      <c r="E74">
        <v>33</v>
      </c>
      <c r="F74">
        <v>0</v>
      </c>
      <c r="G74">
        <v>1</v>
      </c>
      <c r="H74">
        <v>0</v>
      </c>
      <c r="I74">
        <v>10</v>
      </c>
      <c r="J74">
        <v>1</v>
      </c>
      <c r="K74">
        <v>301</v>
      </c>
      <c r="L74">
        <v>27.4</v>
      </c>
      <c r="M74">
        <v>3</v>
      </c>
      <c r="N74">
        <v>8</v>
      </c>
      <c r="O74">
        <v>0</v>
      </c>
    </row>
    <row r="75" spans="1:15">
      <c r="A75">
        <v>7</v>
      </c>
      <c r="B75" t="s">
        <v>75</v>
      </c>
      <c r="C75">
        <v>12</v>
      </c>
      <c r="D75">
        <v>18</v>
      </c>
      <c r="E75">
        <v>17</v>
      </c>
      <c r="F75">
        <v>1</v>
      </c>
      <c r="G75">
        <v>0</v>
      </c>
      <c r="H75">
        <v>0</v>
      </c>
      <c r="I75">
        <v>10</v>
      </c>
      <c r="J75">
        <v>0</v>
      </c>
      <c r="K75">
        <v>157</v>
      </c>
      <c r="L75">
        <v>13.1</v>
      </c>
      <c r="M75">
        <v>10</v>
      </c>
      <c r="N75">
        <v>2</v>
      </c>
      <c r="O75">
        <v>0</v>
      </c>
    </row>
    <row r="76" spans="1:15">
      <c r="A76">
        <v>54</v>
      </c>
      <c r="B76" t="s">
        <v>109</v>
      </c>
      <c r="C76">
        <v>11</v>
      </c>
      <c r="D76">
        <v>34</v>
      </c>
      <c r="E76">
        <v>31</v>
      </c>
      <c r="F76">
        <v>1</v>
      </c>
      <c r="G76">
        <v>0</v>
      </c>
      <c r="H76">
        <v>0</v>
      </c>
      <c r="I76">
        <v>6</v>
      </c>
      <c r="J76">
        <v>1</v>
      </c>
      <c r="K76">
        <v>257</v>
      </c>
      <c r="L76">
        <v>23.4</v>
      </c>
      <c r="M76">
        <v>10</v>
      </c>
      <c r="N76">
        <v>1</v>
      </c>
      <c r="O76">
        <v>0</v>
      </c>
    </row>
    <row r="77" spans="1:15">
      <c r="A77">
        <v>56</v>
      </c>
      <c r="B77" t="s">
        <v>163</v>
      </c>
      <c r="C77">
        <v>11</v>
      </c>
      <c r="D77">
        <v>35</v>
      </c>
      <c r="E77">
        <v>31</v>
      </c>
      <c r="F77">
        <v>0</v>
      </c>
      <c r="G77">
        <v>0</v>
      </c>
      <c r="H77">
        <v>0</v>
      </c>
      <c r="I77">
        <v>7</v>
      </c>
      <c r="J77">
        <v>0</v>
      </c>
      <c r="K77">
        <v>262</v>
      </c>
      <c r="L77">
        <v>23.8</v>
      </c>
      <c r="M77">
        <v>9</v>
      </c>
      <c r="N77">
        <v>2</v>
      </c>
      <c r="O77">
        <v>0</v>
      </c>
    </row>
    <row r="78" spans="1:15">
      <c r="A78">
        <v>73</v>
      </c>
      <c r="B78" t="s">
        <v>99</v>
      </c>
      <c r="C78">
        <v>11</v>
      </c>
      <c r="D78">
        <v>35</v>
      </c>
      <c r="E78">
        <v>31</v>
      </c>
      <c r="F78">
        <v>1</v>
      </c>
      <c r="G78">
        <v>0</v>
      </c>
      <c r="H78">
        <v>0</v>
      </c>
      <c r="I78">
        <v>17</v>
      </c>
      <c r="J78">
        <v>2</v>
      </c>
      <c r="K78">
        <v>298</v>
      </c>
      <c r="L78">
        <v>27.1</v>
      </c>
      <c r="M78">
        <v>8</v>
      </c>
      <c r="N78">
        <v>3</v>
      </c>
      <c r="O78">
        <v>0</v>
      </c>
    </row>
    <row r="79" spans="1:15">
      <c r="A79">
        <v>36</v>
      </c>
      <c r="B79" t="s">
        <v>104</v>
      </c>
      <c r="C79">
        <v>11</v>
      </c>
      <c r="D79">
        <v>27</v>
      </c>
      <c r="E79">
        <v>24</v>
      </c>
      <c r="F79">
        <v>1</v>
      </c>
      <c r="G79">
        <v>0</v>
      </c>
      <c r="H79">
        <v>0</v>
      </c>
      <c r="I79">
        <v>15</v>
      </c>
      <c r="J79">
        <v>1</v>
      </c>
      <c r="K79">
        <v>235</v>
      </c>
      <c r="L79">
        <v>21.4</v>
      </c>
      <c r="M79">
        <v>8</v>
      </c>
      <c r="N79">
        <v>3</v>
      </c>
      <c r="O79">
        <v>0</v>
      </c>
    </row>
    <row r="80" spans="1:15">
      <c r="A80">
        <v>4</v>
      </c>
      <c r="B80" t="s">
        <v>107</v>
      </c>
      <c r="C80">
        <v>12</v>
      </c>
      <c r="D80">
        <v>17</v>
      </c>
      <c r="E80">
        <v>15</v>
      </c>
      <c r="F80">
        <v>1</v>
      </c>
      <c r="G80">
        <v>0</v>
      </c>
      <c r="H80">
        <v>0</v>
      </c>
      <c r="I80">
        <v>10</v>
      </c>
      <c r="J80">
        <v>0</v>
      </c>
      <c r="K80">
        <v>149</v>
      </c>
      <c r="L80">
        <v>12.4</v>
      </c>
      <c r="M80">
        <v>11</v>
      </c>
      <c r="N80">
        <v>1</v>
      </c>
      <c r="O80">
        <v>0</v>
      </c>
    </row>
    <row r="81" spans="1:15">
      <c r="A81">
        <v>64</v>
      </c>
      <c r="B81" t="s">
        <v>95</v>
      </c>
      <c r="C81">
        <v>10</v>
      </c>
      <c r="D81">
        <v>33</v>
      </c>
      <c r="E81">
        <v>29</v>
      </c>
      <c r="F81">
        <v>0</v>
      </c>
      <c r="G81">
        <v>0</v>
      </c>
      <c r="H81">
        <v>0</v>
      </c>
      <c r="I81">
        <v>8</v>
      </c>
      <c r="J81">
        <v>0</v>
      </c>
      <c r="K81">
        <v>251</v>
      </c>
      <c r="L81">
        <v>25.1</v>
      </c>
      <c r="M81">
        <v>7</v>
      </c>
      <c r="N81">
        <v>3</v>
      </c>
      <c r="O81">
        <v>0</v>
      </c>
    </row>
    <row r="82" spans="1:15">
      <c r="A82">
        <v>63</v>
      </c>
      <c r="B82" t="s">
        <v>242</v>
      </c>
      <c r="C82">
        <v>12</v>
      </c>
      <c r="D82">
        <v>36</v>
      </c>
      <c r="E82">
        <v>32</v>
      </c>
      <c r="F82">
        <v>1</v>
      </c>
      <c r="G82">
        <v>0</v>
      </c>
      <c r="H82">
        <v>0</v>
      </c>
      <c r="I82">
        <v>17</v>
      </c>
      <c r="J82">
        <v>0</v>
      </c>
      <c r="K82">
        <v>301</v>
      </c>
      <c r="L82">
        <v>25.1</v>
      </c>
      <c r="M82">
        <v>4</v>
      </c>
      <c r="N82">
        <v>8</v>
      </c>
      <c r="O82">
        <v>0</v>
      </c>
    </row>
    <row r="83" spans="1:15">
      <c r="A83">
        <v>107</v>
      </c>
      <c r="B83" t="s">
        <v>173</v>
      </c>
      <c r="C83">
        <v>11</v>
      </c>
      <c r="D83">
        <v>51</v>
      </c>
      <c r="E83">
        <v>47</v>
      </c>
      <c r="F83">
        <v>0</v>
      </c>
      <c r="G83">
        <v>0</v>
      </c>
      <c r="H83">
        <v>0</v>
      </c>
      <c r="I83">
        <v>8</v>
      </c>
      <c r="J83">
        <v>0</v>
      </c>
      <c r="K83">
        <v>377</v>
      </c>
      <c r="L83">
        <v>34.299999999999997</v>
      </c>
      <c r="M83">
        <v>8</v>
      </c>
      <c r="N83">
        <v>3</v>
      </c>
      <c r="O83">
        <v>0</v>
      </c>
    </row>
    <row r="84" spans="1:15">
      <c r="A84">
        <v>21</v>
      </c>
      <c r="B84" t="s">
        <v>244</v>
      </c>
      <c r="C84">
        <v>11</v>
      </c>
      <c r="D84">
        <v>23</v>
      </c>
      <c r="E84">
        <v>22</v>
      </c>
      <c r="F84">
        <v>0</v>
      </c>
      <c r="G84">
        <v>0</v>
      </c>
      <c r="H84">
        <v>0</v>
      </c>
      <c r="I84">
        <v>16</v>
      </c>
      <c r="J84">
        <v>0</v>
      </c>
      <c r="K84">
        <v>208</v>
      </c>
      <c r="L84">
        <v>18.899999999999999</v>
      </c>
      <c r="M84">
        <v>6</v>
      </c>
      <c r="N84">
        <v>5</v>
      </c>
      <c r="O84">
        <v>0</v>
      </c>
    </row>
    <row r="85" spans="1:15">
      <c r="A85">
        <v>113</v>
      </c>
      <c r="B85" t="s">
        <v>164</v>
      </c>
      <c r="C85">
        <v>12</v>
      </c>
      <c r="D85">
        <v>60</v>
      </c>
      <c r="E85">
        <v>60</v>
      </c>
      <c r="F85">
        <v>0</v>
      </c>
      <c r="G85">
        <v>0</v>
      </c>
      <c r="H85">
        <v>0</v>
      </c>
      <c r="I85">
        <v>8</v>
      </c>
      <c r="J85">
        <v>1</v>
      </c>
      <c r="K85">
        <v>446</v>
      </c>
      <c r="L85">
        <v>37.200000000000003</v>
      </c>
      <c r="M85">
        <v>2</v>
      </c>
      <c r="N85">
        <v>10</v>
      </c>
      <c r="O85">
        <v>0</v>
      </c>
    </row>
    <row r="86" spans="1:15">
      <c r="A86">
        <v>38</v>
      </c>
      <c r="B86" t="s">
        <v>130</v>
      </c>
      <c r="C86">
        <v>12</v>
      </c>
      <c r="D86">
        <v>32</v>
      </c>
      <c r="E86">
        <v>31</v>
      </c>
      <c r="F86">
        <v>0</v>
      </c>
      <c r="G86">
        <v>0</v>
      </c>
      <c r="H86">
        <v>0</v>
      </c>
      <c r="I86">
        <v>12</v>
      </c>
      <c r="J86">
        <v>0</v>
      </c>
      <c r="K86">
        <v>259</v>
      </c>
      <c r="L86">
        <v>21.6</v>
      </c>
      <c r="M86">
        <v>6</v>
      </c>
      <c r="N86">
        <v>6</v>
      </c>
      <c r="O86">
        <v>0</v>
      </c>
    </row>
    <row r="87" spans="1:15">
      <c r="A87">
        <v>116</v>
      </c>
      <c r="B87" t="s">
        <v>236</v>
      </c>
      <c r="C87">
        <v>11</v>
      </c>
      <c r="D87">
        <v>55</v>
      </c>
      <c r="E87">
        <v>45</v>
      </c>
      <c r="F87">
        <v>2</v>
      </c>
      <c r="G87">
        <v>0</v>
      </c>
      <c r="H87">
        <v>0</v>
      </c>
      <c r="I87">
        <v>17</v>
      </c>
      <c r="J87">
        <v>0</v>
      </c>
      <c r="K87">
        <v>430</v>
      </c>
      <c r="L87">
        <v>39.1</v>
      </c>
      <c r="M87">
        <v>1</v>
      </c>
      <c r="N87">
        <v>10</v>
      </c>
      <c r="O87">
        <v>0</v>
      </c>
    </row>
    <row r="88" spans="1:15">
      <c r="A88">
        <v>23</v>
      </c>
      <c r="B88" t="s">
        <v>83</v>
      </c>
      <c r="C88">
        <v>11</v>
      </c>
      <c r="D88">
        <v>26</v>
      </c>
      <c r="E88">
        <v>24</v>
      </c>
      <c r="F88">
        <v>1</v>
      </c>
      <c r="G88">
        <v>0</v>
      </c>
      <c r="H88">
        <v>0</v>
      </c>
      <c r="I88">
        <v>10</v>
      </c>
      <c r="J88">
        <v>0</v>
      </c>
      <c r="K88">
        <v>212</v>
      </c>
      <c r="L88">
        <v>19.3</v>
      </c>
      <c r="M88">
        <v>7</v>
      </c>
      <c r="N88">
        <v>4</v>
      </c>
      <c r="O88">
        <v>0</v>
      </c>
    </row>
    <row r="89" spans="1:15">
      <c r="A89">
        <v>42</v>
      </c>
      <c r="B89" t="s">
        <v>79</v>
      </c>
      <c r="C89">
        <v>10</v>
      </c>
      <c r="D89">
        <v>27</v>
      </c>
      <c r="E89">
        <v>26</v>
      </c>
      <c r="F89">
        <v>0</v>
      </c>
      <c r="G89">
        <v>0</v>
      </c>
      <c r="H89">
        <v>0</v>
      </c>
      <c r="I89">
        <v>10</v>
      </c>
      <c r="J89">
        <v>1</v>
      </c>
      <c r="K89">
        <v>220</v>
      </c>
      <c r="L89">
        <v>22</v>
      </c>
      <c r="M89">
        <v>6</v>
      </c>
      <c r="N89">
        <v>4</v>
      </c>
      <c r="O89">
        <v>0</v>
      </c>
    </row>
    <row r="90" spans="1:15">
      <c r="A90">
        <v>1</v>
      </c>
      <c r="B90" t="s">
        <v>77</v>
      </c>
      <c r="C90">
        <v>10</v>
      </c>
      <c r="D90">
        <v>10</v>
      </c>
      <c r="E90">
        <v>8</v>
      </c>
      <c r="F90">
        <v>0</v>
      </c>
      <c r="G90">
        <v>0</v>
      </c>
      <c r="H90">
        <v>0</v>
      </c>
      <c r="I90">
        <v>5</v>
      </c>
      <c r="J90">
        <v>0</v>
      </c>
      <c r="K90">
        <v>83</v>
      </c>
      <c r="L90">
        <v>8.3000000000000007</v>
      </c>
      <c r="M90">
        <v>9</v>
      </c>
      <c r="N90">
        <v>1</v>
      </c>
      <c r="O90">
        <v>0</v>
      </c>
    </row>
    <row r="91" spans="1:15">
      <c r="A91">
        <v>61</v>
      </c>
      <c r="B91" t="s">
        <v>123</v>
      </c>
      <c r="C91">
        <v>11</v>
      </c>
      <c r="D91">
        <v>35</v>
      </c>
      <c r="E91">
        <v>31</v>
      </c>
      <c r="F91">
        <v>0</v>
      </c>
      <c r="G91">
        <v>0</v>
      </c>
      <c r="H91">
        <v>0</v>
      </c>
      <c r="I91">
        <v>11</v>
      </c>
      <c r="J91">
        <v>0</v>
      </c>
      <c r="K91">
        <v>274</v>
      </c>
      <c r="L91">
        <v>24.9</v>
      </c>
      <c r="M91">
        <v>5</v>
      </c>
      <c r="N91">
        <v>6</v>
      </c>
      <c r="O91">
        <v>0</v>
      </c>
    </row>
    <row r="92" spans="1:15">
      <c r="A92">
        <v>75</v>
      </c>
      <c r="B92" t="s">
        <v>146</v>
      </c>
      <c r="C92">
        <v>12</v>
      </c>
      <c r="D92">
        <v>40</v>
      </c>
      <c r="E92">
        <v>37</v>
      </c>
      <c r="F92">
        <v>2</v>
      </c>
      <c r="G92">
        <v>0</v>
      </c>
      <c r="H92">
        <v>0</v>
      </c>
      <c r="I92">
        <v>16</v>
      </c>
      <c r="J92">
        <v>0</v>
      </c>
      <c r="K92">
        <v>329</v>
      </c>
      <c r="L92">
        <v>27.4</v>
      </c>
      <c r="M92">
        <v>5</v>
      </c>
      <c r="N92">
        <v>7</v>
      </c>
      <c r="O92">
        <v>0</v>
      </c>
    </row>
    <row r="93" spans="1:15">
      <c r="A93">
        <v>101</v>
      </c>
      <c r="B93" t="s">
        <v>169</v>
      </c>
      <c r="C93">
        <v>11</v>
      </c>
      <c r="D93">
        <v>45</v>
      </c>
      <c r="E93">
        <v>44</v>
      </c>
      <c r="F93">
        <v>1</v>
      </c>
      <c r="G93">
        <v>0</v>
      </c>
      <c r="H93">
        <v>0</v>
      </c>
      <c r="I93">
        <v>14</v>
      </c>
      <c r="J93">
        <v>2</v>
      </c>
      <c r="K93">
        <v>362</v>
      </c>
      <c r="L93">
        <v>32.9</v>
      </c>
      <c r="M93">
        <v>3</v>
      </c>
      <c r="N93">
        <v>8</v>
      </c>
      <c r="O93">
        <v>0</v>
      </c>
    </row>
    <row r="94" spans="1:15">
      <c r="A94">
        <v>2</v>
      </c>
      <c r="B94" t="s">
        <v>82</v>
      </c>
      <c r="C94">
        <v>12</v>
      </c>
      <c r="D94">
        <v>17</v>
      </c>
      <c r="E94">
        <v>17</v>
      </c>
      <c r="F94">
        <v>0</v>
      </c>
      <c r="G94">
        <v>0</v>
      </c>
      <c r="H94">
        <v>0</v>
      </c>
      <c r="I94">
        <v>4</v>
      </c>
      <c r="J94">
        <v>0</v>
      </c>
      <c r="K94">
        <v>131</v>
      </c>
      <c r="L94">
        <v>10.9</v>
      </c>
      <c r="M94">
        <v>10</v>
      </c>
      <c r="N94">
        <v>2</v>
      </c>
      <c r="O94">
        <v>0</v>
      </c>
    </row>
    <row r="95" spans="1:15">
      <c r="A95">
        <v>60</v>
      </c>
      <c r="B95" t="s">
        <v>116</v>
      </c>
      <c r="C95">
        <v>11</v>
      </c>
      <c r="D95">
        <v>35</v>
      </c>
      <c r="E95">
        <v>31</v>
      </c>
      <c r="F95">
        <v>0</v>
      </c>
      <c r="G95">
        <v>0</v>
      </c>
      <c r="H95">
        <v>0</v>
      </c>
      <c r="I95">
        <v>10</v>
      </c>
      <c r="J95">
        <v>0</v>
      </c>
      <c r="K95">
        <v>271</v>
      </c>
      <c r="L95">
        <v>24.6</v>
      </c>
      <c r="M95">
        <v>4</v>
      </c>
      <c r="N95">
        <v>7</v>
      </c>
      <c r="O95">
        <v>0</v>
      </c>
    </row>
    <row r="96" spans="1:15">
      <c r="A96">
        <v>16</v>
      </c>
      <c r="B96" t="s">
        <v>245</v>
      </c>
      <c r="C96">
        <v>11</v>
      </c>
      <c r="D96">
        <v>19</v>
      </c>
      <c r="E96">
        <v>17</v>
      </c>
      <c r="F96">
        <v>0</v>
      </c>
      <c r="G96">
        <v>0</v>
      </c>
      <c r="H96">
        <v>0</v>
      </c>
      <c r="I96">
        <v>20</v>
      </c>
      <c r="J96">
        <v>0</v>
      </c>
      <c r="K96">
        <v>191</v>
      </c>
      <c r="L96">
        <v>17.399999999999999</v>
      </c>
      <c r="M96">
        <v>4</v>
      </c>
      <c r="N96">
        <v>7</v>
      </c>
      <c r="O96">
        <v>0</v>
      </c>
    </row>
    <row r="97" spans="1:15">
      <c r="A97">
        <v>26</v>
      </c>
      <c r="B97" t="s">
        <v>133</v>
      </c>
      <c r="C97">
        <v>11</v>
      </c>
      <c r="D97">
        <v>26</v>
      </c>
      <c r="E97">
        <v>26</v>
      </c>
      <c r="F97">
        <v>0</v>
      </c>
      <c r="G97">
        <v>0</v>
      </c>
      <c r="H97">
        <v>0</v>
      </c>
      <c r="I97">
        <v>10</v>
      </c>
      <c r="J97">
        <v>1</v>
      </c>
      <c r="K97">
        <v>214</v>
      </c>
      <c r="L97">
        <v>19.5</v>
      </c>
      <c r="M97">
        <v>10</v>
      </c>
      <c r="N97">
        <v>1</v>
      </c>
      <c r="O97">
        <v>0</v>
      </c>
    </row>
    <row r="98" spans="1:15">
      <c r="A98">
        <v>112</v>
      </c>
      <c r="B98" t="s">
        <v>152</v>
      </c>
      <c r="C98">
        <v>11</v>
      </c>
      <c r="D98">
        <v>51</v>
      </c>
      <c r="E98">
        <v>44</v>
      </c>
      <c r="F98">
        <v>1</v>
      </c>
      <c r="G98">
        <v>0</v>
      </c>
      <c r="H98">
        <v>0</v>
      </c>
      <c r="I98">
        <v>16</v>
      </c>
      <c r="J98">
        <v>0</v>
      </c>
      <c r="K98">
        <v>400</v>
      </c>
      <c r="L98">
        <v>36.4</v>
      </c>
      <c r="M98">
        <v>4</v>
      </c>
      <c r="N98">
        <v>7</v>
      </c>
      <c r="O98">
        <v>0</v>
      </c>
    </row>
    <row r="99" spans="1:15">
      <c r="A99">
        <v>69</v>
      </c>
      <c r="B99" t="s">
        <v>106</v>
      </c>
      <c r="C99">
        <v>11</v>
      </c>
      <c r="D99">
        <v>36</v>
      </c>
      <c r="E99">
        <v>33</v>
      </c>
      <c r="F99">
        <v>0</v>
      </c>
      <c r="G99">
        <v>1</v>
      </c>
      <c r="H99">
        <v>0</v>
      </c>
      <c r="I99">
        <v>12</v>
      </c>
      <c r="J99">
        <v>0</v>
      </c>
      <c r="K99">
        <v>287</v>
      </c>
      <c r="L99">
        <v>26.1</v>
      </c>
      <c r="M99">
        <v>10</v>
      </c>
      <c r="N99">
        <v>1</v>
      </c>
      <c r="O99">
        <v>0</v>
      </c>
    </row>
    <row r="100" spans="1:15">
      <c r="A100">
        <v>93</v>
      </c>
      <c r="B100" t="s">
        <v>253</v>
      </c>
      <c r="C100">
        <v>11</v>
      </c>
      <c r="D100">
        <v>43</v>
      </c>
      <c r="E100">
        <v>43</v>
      </c>
      <c r="F100">
        <v>0</v>
      </c>
      <c r="G100">
        <v>1</v>
      </c>
      <c r="H100">
        <v>0</v>
      </c>
      <c r="I100">
        <v>12</v>
      </c>
      <c r="J100">
        <v>0</v>
      </c>
      <c r="K100">
        <v>339</v>
      </c>
      <c r="L100">
        <v>30.8</v>
      </c>
      <c r="M100">
        <v>3</v>
      </c>
      <c r="N100">
        <v>8</v>
      </c>
      <c r="O100">
        <v>0</v>
      </c>
    </row>
    <row r="101" spans="1:15">
      <c r="A101">
        <v>39</v>
      </c>
      <c r="B101" t="s">
        <v>89</v>
      </c>
      <c r="C101">
        <v>11</v>
      </c>
      <c r="D101">
        <v>30</v>
      </c>
      <c r="E101">
        <v>27</v>
      </c>
      <c r="F101">
        <v>0</v>
      </c>
      <c r="G101">
        <v>0</v>
      </c>
      <c r="H101">
        <v>0</v>
      </c>
      <c r="I101">
        <v>9</v>
      </c>
      <c r="J101">
        <v>2</v>
      </c>
      <c r="K101">
        <v>238</v>
      </c>
      <c r="L101">
        <v>21.6</v>
      </c>
      <c r="M101">
        <v>7</v>
      </c>
      <c r="N101">
        <v>4</v>
      </c>
      <c r="O101">
        <v>0</v>
      </c>
    </row>
    <row r="102" spans="1:15">
      <c r="A102">
        <v>103</v>
      </c>
      <c r="B102" t="s">
        <v>251</v>
      </c>
      <c r="C102">
        <v>11</v>
      </c>
      <c r="D102">
        <v>50</v>
      </c>
      <c r="E102">
        <v>48</v>
      </c>
      <c r="F102">
        <v>0</v>
      </c>
      <c r="G102">
        <v>0</v>
      </c>
      <c r="H102">
        <v>0</v>
      </c>
      <c r="I102">
        <v>7</v>
      </c>
      <c r="J102">
        <v>0</v>
      </c>
      <c r="K102">
        <v>369</v>
      </c>
      <c r="L102">
        <v>33.5</v>
      </c>
      <c r="M102">
        <v>2</v>
      </c>
      <c r="N102">
        <v>9</v>
      </c>
      <c r="O102">
        <v>0</v>
      </c>
    </row>
    <row r="103" spans="1:15">
      <c r="A103">
        <v>85</v>
      </c>
      <c r="B103" t="s">
        <v>154</v>
      </c>
      <c r="C103">
        <v>11</v>
      </c>
      <c r="D103">
        <v>41</v>
      </c>
      <c r="E103">
        <v>36</v>
      </c>
      <c r="F103">
        <v>1</v>
      </c>
      <c r="G103">
        <v>0</v>
      </c>
      <c r="H103">
        <v>0</v>
      </c>
      <c r="I103">
        <v>10</v>
      </c>
      <c r="J103">
        <v>1</v>
      </c>
      <c r="K103">
        <v>316</v>
      </c>
      <c r="L103">
        <v>28.7</v>
      </c>
      <c r="M103">
        <v>9</v>
      </c>
      <c r="N103">
        <v>2</v>
      </c>
      <c r="O103">
        <v>0</v>
      </c>
    </row>
    <row r="104" spans="1:15">
      <c r="A104">
        <v>104</v>
      </c>
      <c r="B104" t="s">
        <v>145</v>
      </c>
      <c r="C104">
        <v>11</v>
      </c>
      <c r="D104">
        <v>49</v>
      </c>
      <c r="E104">
        <v>48</v>
      </c>
      <c r="F104">
        <v>0</v>
      </c>
      <c r="G104">
        <v>0</v>
      </c>
      <c r="H104">
        <v>0</v>
      </c>
      <c r="I104">
        <v>11</v>
      </c>
      <c r="J104">
        <v>0</v>
      </c>
      <c r="K104">
        <v>375</v>
      </c>
      <c r="L104">
        <v>34.1</v>
      </c>
      <c r="M104">
        <v>3</v>
      </c>
      <c r="N104">
        <v>8</v>
      </c>
      <c r="O104">
        <v>0</v>
      </c>
    </row>
    <row r="105" spans="1:15">
      <c r="A105">
        <v>61</v>
      </c>
      <c r="B105" t="s">
        <v>96</v>
      </c>
      <c r="C105">
        <v>11</v>
      </c>
      <c r="D105">
        <v>34</v>
      </c>
      <c r="E105">
        <v>33</v>
      </c>
      <c r="F105">
        <v>1</v>
      </c>
      <c r="G105">
        <v>0</v>
      </c>
      <c r="H105">
        <v>0</v>
      </c>
      <c r="I105">
        <v>11</v>
      </c>
      <c r="J105">
        <v>1</v>
      </c>
      <c r="K105">
        <v>274</v>
      </c>
      <c r="L105">
        <v>24.9</v>
      </c>
      <c r="M105">
        <v>4</v>
      </c>
      <c r="N105">
        <v>7</v>
      </c>
      <c r="O105">
        <v>0</v>
      </c>
    </row>
    <row r="106" spans="1:15">
      <c r="A106">
        <v>84</v>
      </c>
      <c r="B106" t="s">
        <v>252</v>
      </c>
      <c r="C106">
        <v>10</v>
      </c>
      <c r="D106">
        <v>36</v>
      </c>
      <c r="E106">
        <v>34</v>
      </c>
      <c r="F106">
        <v>0</v>
      </c>
      <c r="G106">
        <v>0</v>
      </c>
      <c r="H106">
        <v>0</v>
      </c>
      <c r="I106">
        <v>12</v>
      </c>
      <c r="J106">
        <v>0</v>
      </c>
      <c r="K106">
        <v>286</v>
      </c>
      <c r="L106">
        <v>28.6</v>
      </c>
      <c r="M106">
        <v>4</v>
      </c>
      <c r="N106">
        <v>6</v>
      </c>
      <c r="O106">
        <v>0</v>
      </c>
    </row>
    <row r="107" spans="1:15">
      <c r="A107">
        <v>99</v>
      </c>
      <c r="B107" t="s">
        <v>129</v>
      </c>
      <c r="C107">
        <v>12</v>
      </c>
      <c r="D107">
        <v>50</v>
      </c>
      <c r="E107">
        <v>45</v>
      </c>
      <c r="F107">
        <v>2</v>
      </c>
      <c r="G107">
        <v>0</v>
      </c>
      <c r="H107">
        <v>0</v>
      </c>
      <c r="I107">
        <v>14</v>
      </c>
      <c r="J107">
        <v>0</v>
      </c>
      <c r="K107">
        <v>391</v>
      </c>
      <c r="L107">
        <v>32.6</v>
      </c>
      <c r="M107">
        <v>5</v>
      </c>
      <c r="N107">
        <v>7</v>
      </c>
      <c r="O107">
        <v>0</v>
      </c>
    </row>
    <row r="108" spans="1:15">
      <c r="A108">
        <v>14</v>
      </c>
      <c r="B108" t="s">
        <v>72</v>
      </c>
      <c r="C108">
        <v>12</v>
      </c>
      <c r="D108">
        <v>26</v>
      </c>
      <c r="E108">
        <v>21</v>
      </c>
      <c r="F108">
        <v>0</v>
      </c>
      <c r="G108">
        <v>0</v>
      </c>
      <c r="H108">
        <v>0</v>
      </c>
      <c r="I108">
        <v>10</v>
      </c>
      <c r="J108">
        <v>0</v>
      </c>
      <c r="K108">
        <v>207</v>
      </c>
      <c r="L108">
        <v>17.3</v>
      </c>
      <c r="M108">
        <v>12</v>
      </c>
      <c r="N108">
        <v>0</v>
      </c>
      <c r="O108">
        <v>0</v>
      </c>
    </row>
    <row r="109" spans="1:15">
      <c r="A109">
        <v>114</v>
      </c>
      <c r="B109" t="s">
        <v>167</v>
      </c>
      <c r="C109">
        <v>11</v>
      </c>
      <c r="D109">
        <v>53</v>
      </c>
      <c r="E109">
        <v>51</v>
      </c>
      <c r="F109">
        <v>0</v>
      </c>
      <c r="G109">
        <v>0</v>
      </c>
      <c r="H109">
        <v>0</v>
      </c>
      <c r="I109">
        <v>15</v>
      </c>
      <c r="J109">
        <v>0</v>
      </c>
      <c r="K109">
        <v>414</v>
      </c>
      <c r="L109">
        <v>37.6</v>
      </c>
      <c r="M109">
        <v>2</v>
      </c>
      <c r="N109">
        <v>9</v>
      </c>
      <c r="O109">
        <v>0</v>
      </c>
    </row>
    <row r="110" spans="1:15">
      <c r="A110">
        <v>109</v>
      </c>
      <c r="B110" t="s">
        <v>155</v>
      </c>
      <c r="C110">
        <v>11</v>
      </c>
      <c r="D110">
        <v>54</v>
      </c>
      <c r="E110">
        <v>49</v>
      </c>
      <c r="F110">
        <v>0</v>
      </c>
      <c r="G110">
        <v>0</v>
      </c>
      <c r="H110">
        <v>0</v>
      </c>
      <c r="I110">
        <v>6</v>
      </c>
      <c r="J110">
        <v>0</v>
      </c>
      <c r="K110">
        <v>391</v>
      </c>
      <c r="L110">
        <v>35.5</v>
      </c>
      <c r="M110">
        <v>5</v>
      </c>
      <c r="N110">
        <v>6</v>
      </c>
      <c r="O110">
        <v>0</v>
      </c>
    </row>
    <row r="111" spans="1:15">
      <c r="A111">
        <v>27</v>
      </c>
      <c r="B111" t="s">
        <v>108</v>
      </c>
      <c r="C111">
        <v>11</v>
      </c>
      <c r="D111">
        <v>27</v>
      </c>
      <c r="E111">
        <v>26</v>
      </c>
      <c r="F111">
        <v>0</v>
      </c>
      <c r="G111">
        <v>0</v>
      </c>
      <c r="H111">
        <v>0</v>
      </c>
      <c r="I111">
        <v>10</v>
      </c>
      <c r="J111">
        <v>0</v>
      </c>
      <c r="K111">
        <v>218</v>
      </c>
      <c r="L111">
        <v>19.8</v>
      </c>
      <c r="M111">
        <v>6</v>
      </c>
      <c r="N111">
        <v>5</v>
      </c>
      <c r="O111">
        <v>0</v>
      </c>
    </row>
    <row r="112" spans="1:15">
      <c r="A112">
        <v>43</v>
      </c>
      <c r="B112" t="s">
        <v>113</v>
      </c>
      <c r="C112">
        <v>11</v>
      </c>
      <c r="D112">
        <v>30</v>
      </c>
      <c r="E112">
        <v>30</v>
      </c>
      <c r="F112">
        <v>0</v>
      </c>
      <c r="G112">
        <v>0</v>
      </c>
      <c r="H112">
        <v>0</v>
      </c>
      <c r="I112">
        <v>11</v>
      </c>
      <c r="J112">
        <v>0</v>
      </c>
      <c r="K112">
        <v>243</v>
      </c>
      <c r="L112">
        <v>22.1</v>
      </c>
      <c r="M112">
        <v>5</v>
      </c>
      <c r="N112">
        <v>6</v>
      </c>
      <c r="O112">
        <v>0</v>
      </c>
    </row>
    <row r="113" spans="1:15">
      <c r="A113">
        <v>17</v>
      </c>
      <c r="B113" t="s">
        <v>76</v>
      </c>
      <c r="C113">
        <v>11</v>
      </c>
      <c r="D113">
        <v>23</v>
      </c>
      <c r="E113">
        <v>19</v>
      </c>
      <c r="F113">
        <v>1</v>
      </c>
      <c r="G113">
        <v>0</v>
      </c>
      <c r="H113">
        <v>0</v>
      </c>
      <c r="I113">
        <v>14</v>
      </c>
      <c r="J113">
        <v>0</v>
      </c>
      <c r="K113">
        <v>201</v>
      </c>
      <c r="L113">
        <v>18.3</v>
      </c>
      <c r="M113">
        <v>7</v>
      </c>
      <c r="N113">
        <v>4</v>
      </c>
      <c r="O113">
        <v>0</v>
      </c>
    </row>
    <row r="114" spans="1:15">
      <c r="A114">
        <v>22</v>
      </c>
      <c r="B114" t="s">
        <v>85</v>
      </c>
      <c r="C114">
        <v>11</v>
      </c>
      <c r="D114">
        <v>24</v>
      </c>
      <c r="E114">
        <v>21</v>
      </c>
      <c r="F114">
        <v>1</v>
      </c>
      <c r="G114">
        <v>0</v>
      </c>
      <c r="H114">
        <v>0</v>
      </c>
      <c r="I114">
        <v>14</v>
      </c>
      <c r="J114">
        <v>0</v>
      </c>
      <c r="K114">
        <v>209</v>
      </c>
      <c r="L114">
        <v>19</v>
      </c>
      <c r="M114">
        <v>6</v>
      </c>
      <c r="N114">
        <v>5</v>
      </c>
      <c r="O114">
        <v>0</v>
      </c>
    </row>
    <row r="115" spans="1:15">
      <c r="A115">
        <v>115</v>
      </c>
      <c r="B115" t="s">
        <v>160</v>
      </c>
      <c r="C115">
        <v>11</v>
      </c>
      <c r="D115">
        <v>53</v>
      </c>
      <c r="E115">
        <v>50</v>
      </c>
      <c r="F115">
        <v>0</v>
      </c>
      <c r="G115">
        <v>0</v>
      </c>
      <c r="H115">
        <v>0</v>
      </c>
      <c r="I115">
        <v>15</v>
      </c>
      <c r="J115">
        <v>1</v>
      </c>
      <c r="K115">
        <v>415</v>
      </c>
      <c r="L115">
        <v>37.700000000000003</v>
      </c>
      <c r="M115">
        <v>0</v>
      </c>
      <c r="N115">
        <v>11</v>
      </c>
      <c r="O115">
        <v>0</v>
      </c>
    </row>
    <row r="116" spans="1:15">
      <c r="A116">
        <v>118</v>
      </c>
      <c r="B116" t="s">
        <v>143</v>
      </c>
      <c r="C116">
        <v>12</v>
      </c>
      <c r="D116">
        <v>73</v>
      </c>
      <c r="E116">
        <v>70</v>
      </c>
      <c r="F116">
        <v>0</v>
      </c>
      <c r="G116">
        <v>0</v>
      </c>
      <c r="H116">
        <v>0</v>
      </c>
      <c r="I116">
        <v>12</v>
      </c>
      <c r="J116">
        <v>1</v>
      </c>
      <c r="K116">
        <v>546</v>
      </c>
      <c r="L116">
        <v>45.5</v>
      </c>
      <c r="M116">
        <v>2</v>
      </c>
      <c r="N116">
        <v>10</v>
      </c>
      <c r="O116">
        <v>0</v>
      </c>
    </row>
    <row r="117" spans="1:15">
      <c r="A117">
        <v>11</v>
      </c>
      <c r="B117" t="s">
        <v>97</v>
      </c>
      <c r="C117">
        <v>10</v>
      </c>
      <c r="D117">
        <v>19</v>
      </c>
      <c r="E117">
        <v>18</v>
      </c>
      <c r="F117">
        <v>0</v>
      </c>
      <c r="G117">
        <v>0</v>
      </c>
      <c r="H117">
        <v>0</v>
      </c>
      <c r="I117">
        <v>11</v>
      </c>
      <c r="J117">
        <v>0</v>
      </c>
      <c r="K117">
        <v>165</v>
      </c>
      <c r="L117">
        <v>16.5</v>
      </c>
      <c r="M117">
        <v>7</v>
      </c>
      <c r="N117">
        <v>3</v>
      </c>
      <c r="O117">
        <v>0</v>
      </c>
    </row>
    <row r="118" spans="1:15">
      <c r="A118">
        <v>40</v>
      </c>
      <c r="B118" t="s">
        <v>112</v>
      </c>
      <c r="C118">
        <v>11</v>
      </c>
      <c r="D118">
        <v>30</v>
      </c>
      <c r="E118">
        <v>28</v>
      </c>
      <c r="F118">
        <v>0</v>
      </c>
      <c r="G118">
        <v>0</v>
      </c>
      <c r="H118">
        <v>0</v>
      </c>
      <c r="I118">
        <v>11</v>
      </c>
      <c r="J118">
        <v>0</v>
      </c>
      <c r="K118">
        <v>241</v>
      </c>
      <c r="L118">
        <v>21.9</v>
      </c>
      <c r="M118">
        <v>9</v>
      </c>
      <c r="N118">
        <v>2</v>
      </c>
      <c r="O118">
        <v>0</v>
      </c>
    </row>
    <row r="119" spans="1:15">
      <c r="A119">
        <v>65</v>
      </c>
      <c r="B119" t="s">
        <v>119</v>
      </c>
      <c r="C119">
        <v>12</v>
      </c>
      <c r="D119">
        <v>37</v>
      </c>
      <c r="E119">
        <v>31</v>
      </c>
      <c r="F119">
        <v>1</v>
      </c>
      <c r="G119">
        <v>0</v>
      </c>
      <c r="H119">
        <v>0</v>
      </c>
      <c r="I119">
        <v>16</v>
      </c>
      <c r="J119">
        <v>0</v>
      </c>
      <c r="K119">
        <v>303</v>
      </c>
      <c r="L119">
        <v>25.3</v>
      </c>
      <c r="M119">
        <v>7</v>
      </c>
      <c r="N119">
        <v>5</v>
      </c>
      <c r="O119">
        <v>0</v>
      </c>
    </row>
    <row r="120" spans="1:15">
      <c r="A120">
        <v>78</v>
      </c>
      <c r="B120" t="s">
        <v>125</v>
      </c>
      <c r="C120">
        <v>12</v>
      </c>
      <c r="D120">
        <v>40</v>
      </c>
      <c r="E120">
        <v>37</v>
      </c>
      <c r="F120">
        <v>0</v>
      </c>
      <c r="G120">
        <v>0</v>
      </c>
      <c r="H120">
        <v>0</v>
      </c>
      <c r="I120">
        <v>18</v>
      </c>
      <c r="J120">
        <v>1</v>
      </c>
      <c r="K120">
        <v>333</v>
      </c>
      <c r="L120">
        <v>27.8</v>
      </c>
      <c r="M120">
        <v>4</v>
      </c>
      <c r="N120">
        <v>8</v>
      </c>
      <c r="O120">
        <v>0</v>
      </c>
    </row>
  </sheetData>
  <sortState ref="A2:O120">
    <sortCondition ref="B2:B120"/>
  </sortState>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70</v>
      </c>
      <c r="B2" t="s">
        <v>120</v>
      </c>
      <c r="C2">
        <v>12</v>
      </c>
      <c r="D2">
        <v>830</v>
      </c>
      <c r="E2">
        <v>4186</v>
      </c>
      <c r="F2">
        <v>5.04</v>
      </c>
      <c r="G2">
        <v>36</v>
      </c>
      <c r="H2">
        <v>348.83</v>
      </c>
      <c r="I2">
        <v>8</v>
      </c>
      <c r="J2">
        <v>4</v>
      </c>
      <c r="K2">
        <v>0</v>
      </c>
    </row>
    <row r="3" spans="1:11">
      <c r="A3">
        <v>34</v>
      </c>
      <c r="B3" t="s">
        <v>139</v>
      </c>
      <c r="C3">
        <v>11</v>
      </c>
      <c r="D3">
        <v>769</v>
      </c>
      <c r="E3">
        <v>4429</v>
      </c>
      <c r="F3">
        <v>5.76</v>
      </c>
      <c r="G3">
        <v>44</v>
      </c>
      <c r="H3">
        <v>402.64</v>
      </c>
      <c r="I3">
        <v>5</v>
      </c>
      <c r="J3">
        <v>6</v>
      </c>
      <c r="K3">
        <v>0</v>
      </c>
    </row>
    <row r="4" spans="1:11">
      <c r="A4">
        <v>58</v>
      </c>
      <c r="B4" t="s">
        <v>105</v>
      </c>
      <c r="C4">
        <v>11</v>
      </c>
      <c r="D4">
        <v>713</v>
      </c>
      <c r="E4">
        <v>4038</v>
      </c>
      <c r="F4">
        <v>5.66</v>
      </c>
      <c r="G4">
        <v>43</v>
      </c>
      <c r="H4">
        <v>367.09</v>
      </c>
      <c r="I4">
        <v>11</v>
      </c>
      <c r="J4">
        <v>0</v>
      </c>
      <c r="K4">
        <v>0</v>
      </c>
    </row>
    <row r="5" spans="1:11">
      <c r="A5">
        <v>35</v>
      </c>
      <c r="B5" t="s">
        <v>100</v>
      </c>
      <c r="C5">
        <v>11</v>
      </c>
      <c r="D5">
        <v>776</v>
      </c>
      <c r="E5">
        <v>4426</v>
      </c>
      <c r="F5">
        <v>5.7</v>
      </c>
      <c r="G5">
        <v>54</v>
      </c>
      <c r="H5">
        <v>402.36</v>
      </c>
      <c r="I5">
        <v>6</v>
      </c>
      <c r="J5">
        <v>5</v>
      </c>
      <c r="K5">
        <v>0</v>
      </c>
    </row>
    <row r="6" spans="1:11">
      <c r="A6">
        <v>79</v>
      </c>
      <c r="B6" t="s">
        <v>86</v>
      </c>
      <c r="C6">
        <v>10</v>
      </c>
      <c r="D6">
        <v>660</v>
      </c>
      <c r="E6">
        <v>3429</v>
      </c>
      <c r="F6">
        <v>5.2</v>
      </c>
      <c r="G6">
        <v>26</v>
      </c>
      <c r="H6">
        <v>342.9</v>
      </c>
      <c r="I6">
        <v>4</v>
      </c>
      <c r="J6">
        <v>6</v>
      </c>
      <c r="K6">
        <v>0</v>
      </c>
    </row>
    <row r="7" spans="1:11">
      <c r="A7">
        <v>54</v>
      </c>
      <c r="B7" t="s">
        <v>73</v>
      </c>
      <c r="C7">
        <v>11</v>
      </c>
      <c r="D7">
        <v>750</v>
      </c>
      <c r="E7">
        <v>4079</v>
      </c>
      <c r="F7">
        <v>5.44</v>
      </c>
      <c r="G7">
        <v>30</v>
      </c>
      <c r="H7">
        <v>370.82</v>
      </c>
      <c r="I7">
        <v>4</v>
      </c>
      <c r="J7">
        <v>7</v>
      </c>
      <c r="K7">
        <v>0</v>
      </c>
    </row>
    <row r="8" spans="1:11">
      <c r="A8">
        <v>31</v>
      </c>
      <c r="B8" t="s">
        <v>132</v>
      </c>
      <c r="C8">
        <v>10</v>
      </c>
      <c r="D8">
        <v>652</v>
      </c>
      <c r="E8">
        <v>4061</v>
      </c>
      <c r="F8">
        <v>6.23</v>
      </c>
      <c r="G8">
        <v>34</v>
      </c>
      <c r="H8">
        <v>406.1</v>
      </c>
      <c r="I8">
        <v>5</v>
      </c>
      <c r="J8">
        <v>5</v>
      </c>
      <c r="K8">
        <v>0</v>
      </c>
    </row>
    <row r="9" spans="1:11">
      <c r="A9">
        <v>103</v>
      </c>
      <c r="B9" t="s">
        <v>149</v>
      </c>
      <c r="C9">
        <v>11</v>
      </c>
      <c r="D9">
        <v>711</v>
      </c>
      <c r="E9">
        <v>3298</v>
      </c>
      <c r="F9">
        <v>4.6399999999999997</v>
      </c>
      <c r="G9">
        <v>22</v>
      </c>
      <c r="H9">
        <v>299.82</v>
      </c>
      <c r="I9">
        <v>3</v>
      </c>
      <c r="J9">
        <v>8</v>
      </c>
      <c r="K9">
        <v>0</v>
      </c>
    </row>
    <row r="10" spans="1:11">
      <c r="A10">
        <v>98</v>
      </c>
      <c r="B10" t="s">
        <v>78</v>
      </c>
      <c r="C10">
        <v>11</v>
      </c>
      <c r="D10">
        <v>757</v>
      </c>
      <c r="E10">
        <v>3465</v>
      </c>
      <c r="F10">
        <v>4.58</v>
      </c>
      <c r="G10">
        <v>25</v>
      </c>
      <c r="H10">
        <v>315</v>
      </c>
      <c r="I10">
        <v>5</v>
      </c>
      <c r="J10">
        <v>6</v>
      </c>
      <c r="K10">
        <v>0</v>
      </c>
    </row>
    <row r="11" spans="1:11">
      <c r="A11">
        <v>12</v>
      </c>
      <c r="B11" t="s">
        <v>151</v>
      </c>
      <c r="C11">
        <v>11</v>
      </c>
      <c r="D11">
        <v>711</v>
      </c>
      <c r="E11">
        <v>5017</v>
      </c>
      <c r="F11">
        <v>7.06</v>
      </c>
      <c r="G11">
        <v>53</v>
      </c>
      <c r="H11">
        <v>456.09</v>
      </c>
      <c r="I11">
        <v>11</v>
      </c>
      <c r="J11">
        <v>0</v>
      </c>
      <c r="K11">
        <v>0</v>
      </c>
    </row>
    <row r="12" spans="1:11">
      <c r="A12">
        <v>44</v>
      </c>
      <c r="B12" t="s">
        <v>159</v>
      </c>
      <c r="C12">
        <v>11</v>
      </c>
      <c r="D12">
        <v>712</v>
      </c>
      <c r="E12">
        <v>4197</v>
      </c>
      <c r="F12">
        <v>5.89</v>
      </c>
      <c r="G12">
        <v>42</v>
      </c>
      <c r="H12">
        <v>381.55</v>
      </c>
      <c r="I12">
        <v>4</v>
      </c>
      <c r="J12">
        <v>7</v>
      </c>
      <c r="K12">
        <v>0</v>
      </c>
    </row>
    <row r="13" spans="1:11">
      <c r="A13">
        <v>14</v>
      </c>
      <c r="B13" t="s">
        <v>93</v>
      </c>
      <c r="C13">
        <v>11</v>
      </c>
      <c r="D13">
        <v>773</v>
      </c>
      <c r="E13">
        <v>4987</v>
      </c>
      <c r="F13">
        <v>6.45</v>
      </c>
      <c r="G13">
        <v>54</v>
      </c>
      <c r="H13">
        <v>453.36</v>
      </c>
      <c r="I13">
        <v>11</v>
      </c>
      <c r="J13">
        <v>0</v>
      </c>
      <c r="K13">
        <v>0</v>
      </c>
    </row>
    <row r="14" spans="1:11">
      <c r="A14">
        <v>95</v>
      </c>
      <c r="B14" t="s">
        <v>92</v>
      </c>
      <c r="C14">
        <v>11</v>
      </c>
      <c r="D14">
        <v>759</v>
      </c>
      <c r="E14">
        <v>3514</v>
      </c>
      <c r="F14">
        <v>4.63</v>
      </c>
      <c r="G14">
        <v>36</v>
      </c>
      <c r="H14">
        <v>319.45</v>
      </c>
      <c r="I14">
        <v>8</v>
      </c>
      <c r="J14">
        <v>3</v>
      </c>
      <c r="K14">
        <v>0</v>
      </c>
    </row>
    <row r="15" spans="1:11">
      <c r="A15">
        <v>76</v>
      </c>
      <c r="B15" t="s">
        <v>153</v>
      </c>
      <c r="C15">
        <v>11</v>
      </c>
      <c r="D15">
        <v>738</v>
      </c>
      <c r="E15">
        <v>3783</v>
      </c>
      <c r="F15">
        <v>5.13</v>
      </c>
      <c r="G15">
        <v>39</v>
      </c>
      <c r="H15">
        <v>343.91</v>
      </c>
      <c r="I15">
        <v>5</v>
      </c>
      <c r="J15">
        <v>6</v>
      </c>
      <c r="K15">
        <v>0</v>
      </c>
    </row>
    <row r="16" spans="1:11">
      <c r="A16">
        <v>41</v>
      </c>
      <c r="B16" t="s">
        <v>144</v>
      </c>
      <c r="C16">
        <v>11</v>
      </c>
      <c r="D16">
        <v>777</v>
      </c>
      <c r="E16">
        <v>4261</v>
      </c>
      <c r="F16">
        <v>5.48</v>
      </c>
      <c r="G16">
        <v>45</v>
      </c>
      <c r="H16">
        <v>387.36</v>
      </c>
      <c r="I16">
        <v>7</v>
      </c>
      <c r="J16">
        <v>4</v>
      </c>
      <c r="K16">
        <v>0</v>
      </c>
    </row>
    <row r="17" spans="1:11">
      <c r="A17">
        <v>17</v>
      </c>
      <c r="B17" t="s">
        <v>88</v>
      </c>
      <c r="C17">
        <v>12</v>
      </c>
      <c r="D17">
        <v>839</v>
      </c>
      <c r="E17">
        <v>5338</v>
      </c>
      <c r="F17">
        <v>6.36</v>
      </c>
      <c r="G17">
        <v>56</v>
      </c>
      <c r="H17">
        <v>444.83</v>
      </c>
      <c r="I17">
        <v>10</v>
      </c>
      <c r="J17">
        <v>2</v>
      </c>
      <c r="K17">
        <v>0</v>
      </c>
    </row>
    <row r="18" spans="1:11">
      <c r="A18">
        <v>63</v>
      </c>
      <c r="B18" t="s">
        <v>115</v>
      </c>
      <c r="C18">
        <v>11</v>
      </c>
      <c r="D18">
        <v>715</v>
      </c>
      <c r="E18">
        <v>4001</v>
      </c>
      <c r="F18">
        <v>5.6</v>
      </c>
      <c r="G18">
        <v>45</v>
      </c>
      <c r="H18">
        <v>363.73</v>
      </c>
      <c r="I18">
        <v>7</v>
      </c>
      <c r="J18">
        <v>4</v>
      </c>
      <c r="K18">
        <v>0</v>
      </c>
    </row>
    <row r="19" spans="1:11">
      <c r="A19">
        <v>28</v>
      </c>
      <c r="B19" t="s">
        <v>166</v>
      </c>
      <c r="C19">
        <v>11</v>
      </c>
      <c r="D19">
        <v>824</v>
      </c>
      <c r="E19">
        <v>4570</v>
      </c>
      <c r="F19">
        <v>5.55</v>
      </c>
      <c r="G19">
        <v>39</v>
      </c>
      <c r="H19">
        <v>415.45</v>
      </c>
      <c r="I19">
        <v>8</v>
      </c>
      <c r="J19">
        <v>3</v>
      </c>
      <c r="K19">
        <v>0</v>
      </c>
    </row>
    <row r="20" spans="1:11">
      <c r="A20">
        <v>49</v>
      </c>
      <c r="B20" t="s">
        <v>101</v>
      </c>
      <c r="C20">
        <v>11</v>
      </c>
      <c r="D20">
        <v>737</v>
      </c>
      <c r="E20">
        <v>4145</v>
      </c>
      <c r="F20">
        <v>5.62</v>
      </c>
      <c r="G20">
        <v>38</v>
      </c>
      <c r="H20">
        <v>376.82</v>
      </c>
      <c r="I20">
        <v>9</v>
      </c>
      <c r="J20">
        <v>2</v>
      </c>
      <c r="K20">
        <v>0</v>
      </c>
    </row>
    <row r="21" spans="1:11">
      <c r="A21">
        <v>85</v>
      </c>
      <c r="B21" t="s">
        <v>84</v>
      </c>
      <c r="C21">
        <v>11</v>
      </c>
      <c r="D21">
        <v>704</v>
      </c>
      <c r="E21">
        <v>3689</v>
      </c>
      <c r="F21">
        <v>5.24</v>
      </c>
      <c r="G21">
        <v>33</v>
      </c>
      <c r="H21">
        <v>335.36</v>
      </c>
      <c r="I21">
        <v>6</v>
      </c>
      <c r="J21">
        <v>5</v>
      </c>
      <c r="K21">
        <v>0</v>
      </c>
    </row>
    <row r="22" spans="1:11">
      <c r="A22">
        <v>91</v>
      </c>
      <c r="B22" t="s">
        <v>246</v>
      </c>
      <c r="C22">
        <v>11</v>
      </c>
      <c r="D22">
        <v>795</v>
      </c>
      <c r="E22">
        <v>3531</v>
      </c>
      <c r="F22">
        <v>4.4400000000000004</v>
      </c>
      <c r="G22">
        <v>28</v>
      </c>
      <c r="H22">
        <v>321</v>
      </c>
      <c r="I22">
        <v>5</v>
      </c>
      <c r="J22">
        <v>6</v>
      </c>
      <c r="K22">
        <v>0</v>
      </c>
    </row>
    <row r="23" spans="1:11">
      <c r="A23">
        <v>48</v>
      </c>
      <c r="B23" t="s">
        <v>248</v>
      </c>
      <c r="C23">
        <v>12</v>
      </c>
      <c r="D23">
        <v>814</v>
      </c>
      <c r="E23">
        <v>4527</v>
      </c>
      <c r="F23">
        <v>5.56</v>
      </c>
      <c r="G23">
        <v>35</v>
      </c>
      <c r="H23">
        <v>377.25</v>
      </c>
      <c r="I23">
        <v>6</v>
      </c>
      <c r="J23">
        <v>6</v>
      </c>
      <c r="K23">
        <v>0</v>
      </c>
    </row>
    <row r="24" spans="1:11">
      <c r="A24">
        <v>60</v>
      </c>
      <c r="B24" t="s">
        <v>81</v>
      </c>
      <c r="C24">
        <v>10</v>
      </c>
      <c r="D24">
        <v>688</v>
      </c>
      <c r="E24">
        <v>3659</v>
      </c>
      <c r="F24">
        <v>5.32</v>
      </c>
      <c r="G24">
        <v>30</v>
      </c>
      <c r="H24">
        <v>365.9</v>
      </c>
      <c r="I24">
        <v>7</v>
      </c>
      <c r="J24">
        <v>3</v>
      </c>
      <c r="K24">
        <v>0</v>
      </c>
    </row>
    <row r="25" spans="1:11">
      <c r="A25">
        <v>104</v>
      </c>
      <c r="B25" t="s">
        <v>161</v>
      </c>
      <c r="C25">
        <v>11</v>
      </c>
      <c r="D25">
        <v>758</v>
      </c>
      <c r="E25">
        <v>3296</v>
      </c>
      <c r="F25">
        <v>4.3499999999999996</v>
      </c>
      <c r="G25">
        <v>27</v>
      </c>
      <c r="H25">
        <v>299.64</v>
      </c>
      <c r="I25">
        <v>4</v>
      </c>
      <c r="J25">
        <v>7</v>
      </c>
      <c r="K25">
        <v>0</v>
      </c>
    </row>
    <row r="26" spans="1:11">
      <c r="A26">
        <v>86</v>
      </c>
      <c r="B26" t="s">
        <v>243</v>
      </c>
      <c r="C26">
        <v>11</v>
      </c>
      <c r="D26">
        <v>729</v>
      </c>
      <c r="E26">
        <v>3615</v>
      </c>
      <c r="F26">
        <v>4.96</v>
      </c>
      <c r="G26">
        <v>27</v>
      </c>
      <c r="H26">
        <v>328.64</v>
      </c>
      <c r="I26">
        <v>7</v>
      </c>
      <c r="J26">
        <v>4</v>
      </c>
      <c r="K26">
        <v>0</v>
      </c>
    </row>
    <row r="27" spans="1:11">
      <c r="A27">
        <v>37</v>
      </c>
      <c r="B27" t="s">
        <v>135</v>
      </c>
      <c r="C27">
        <v>11</v>
      </c>
      <c r="D27">
        <v>812</v>
      </c>
      <c r="E27">
        <v>4394</v>
      </c>
      <c r="F27">
        <v>5.41</v>
      </c>
      <c r="G27">
        <v>32</v>
      </c>
      <c r="H27">
        <v>399.45</v>
      </c>
      <c r="I27">
        <v>2</v>
      </c>
      <c r="J27">
        <v>9</v>
      </c>
      <c r="K27">
        <v>0</v>
      </c>
    </row>
    <row r="28" spans="1:11">
      <c r="A28">
        <v>46</v>
      </c>
      <c r="B28" t="s">
        <v>128</v>
      </c>
      <c r="C28">
        <v>11</v>
      </c>
      <c r="D28">
        <v>715</v>
      </c>
      <c r="E28">
        <v>4174</v>
      </c>
      <c r="F28">
        <v>5.84</v>
      </c>
      <c r="G28">
        <v>31</v>
      </c>
      <c r="H28">
        <v>379.45</v>
      </c>
      <c r="I28">
        <v>5</v>
      </c>
      <c r="J28">
        <v>6</v>
      </c>
      <c r="K28">
        <v>0</v>
      </c>
    </row>
    <row r="29" spans="1:11">
      <c r="A29">
        <v>18</v>
      </c>
      <c r="B29" t="s">
        <v>134</v>
      </c>
      <c r="C29">
        <v>11</v>
      </c>
      <c r="D29">
        <v>668</v>
      </c>
      <c r="E29">
        <v>4891</v>
      </c>
      <c r="F29">
        <v>7.32</v>
      </c>
      <c r="G29">
        <v>69</v>
      </c>
      <c r="H29">
        <v>444.64</v>
      </c>
      <c r="I29">
        <v>10</v>
      </c>
      <c r="J29">
        <v>1</v>
      </c>
      <c r="K29">
        <v>0</v>
      </c>
    </row>
    <row r="30" spans="1:11">
      <c r="A30">
        <v>112</v>
      </c>
      <c r="B30" t="s">
        <v>157</v>
      </c>
      <c r="C30">
        <v>10</v>
      </c>
      <c r="D30">
        <v>605</v>
      </c>
      <c r="E30">
        <v>2856</v>
      </c>
      <c r="F30">
        <v>4.72</v>
      </c>
      <c r="G30">
        <v>27</v>
      </c>
      <c r="H30">
        <v>285.60000000000002</v>
      </c>
      <c r="I30">
        <v>4</v>
      </c>
      <c r="J30">
        <v>6</v>
      </c>
      <c r="K30">
        <v>0</v>
      </c>
    </row>
    <row r="31" spans="1:11">
      <c r="A31">
        <v>45</v>
      </c>
      <c r="B31" t="s">
        <v>240</v>
      </c>
      <c r="C31">
        <v>11</v>
      </c>
      <c r="D31">
        <v>730</v>
      </c>
      <c r="E31">
        <v>4182</v>
      </c>
      <c r="F31">
        <v>5.73</v>
      </c>
      <c r="G31">
        <v>44</v>
      </c>
      <c r="H31">
        <v>380.18</v>
      </c>
      <c r="I31">
        <v>8</v>
      </c>
      <c r="J31">
        <v>3</v>
      </c>
      <c r="K31">
        <v>0</v>
      </c>
    </row>
    <row r="32" spans="1:11">
      <c r="A32">
        <v>40</v>
      </c>
      <c r="B32" t="s">
        <v>241</v>
      </c>
      <c r="C32">
        <v>11</v>
      </c>
      <c r="D32">
        <v>717</v>
      </c>
      <c r="E32">
        <v>4306</v>
      </c>
      <c r="F32">
        <v>6.01</v>
      </c>
      <c r="G32">
        <v>43</v>
      </c>
      <c r="H32">
        <v>391.45</v>
      </c>
      <c r="I32">
        <v>7</v>
      </c>
      <c r="J32">
        <v>4</v>
      </c>
      <c r="K32">
        <v>0</v>
      </c>
    </row>
    <row r="33" spans="1:11">
      <c r="A33">
        <v>24</v>
      </c>
      <c r="B33" t="s">
        <v>103</v>
      </c>
      <c r="C33">
        <v>11</v>
      </c>
      <c r="D33">
        <v>700</v>
      </c>
      <c r="E33">
        <v>4719</v>
      </c>
      <c r="F33">
        <v>6.74</v>
      </c>
      <c r="G33">
        <v>43</v>
      </c>
      <c r="H33">
        <v>429</v>
      </c>
      <c r="I33">
        <v>9</v>
      </c>
      <c r="J33">
        <v>2</v>
      </c>
      <c r="K33">
        <v>0</v>
      </c>
    </row>
    <row r="34" spans="1:11">
      <c r="A34">
        <v>53</v>
      </c>
      <c r="B34" t="s">
        <v>122</v>
      </c>
      <c r="C34">
        <v>11</v>
      </c>
      <c r="D34">
        <v>678</v>
      </c>
      <c r="E34">
        <v>4100</v>
      </c>
      <c r="F34">
        <v>6.05</v>
      </c>
      <c r="G34">
        <v>34</v>
      </c>
      <c r="H34">
        <v>372.73</v>
      </c>
      <c r="I34">
        <v>8</v>
      </c>
      <c r="J34">
        <v>3</v>
      </c>
      <c r="K34">
        <v>0</v>
      </c>
    </row>
    <row r="35" spans="1:11">
      <c r="A35">
        <v>75</v>
      </c>
      <c r="B35" t="s">
        <v>91</v>
      </c>
      <c r="C35">
        <v>11</v>
      </c>
      <c r="D35">
        <v>705</v>
      </c>
      <c r="E35">
        <v>3785</v>
      </c>
      <c r="F35">
        <v>5.37</v>
      </c>
      <c r="G35">
        <v>36</v>
      </c>
      <c r="H35">
        <v>344.09</v>
      </c>
      <c r="I35">
        <v>6</v>
      </c>
      <c r="J35">
        <v>5</v>
      </c>
      <c r="K35">
        <v>0</v>
      </c>
    </row>
    <row r="36" spans="1:11">
      <c r="A36">
        <v>2</v>
      </c>
      <c r="B36" t="s">
        <v>140</v>
      </c>
      <c r="C36">
        <v>11</v>
      </c>
      <c r="D36">
        <v>870</v>
      </c>
      <c r="E36">
        <v>6267</v>
      </c>
      <c r="F36">
        <v>7.2</v>
      </c>
      <c r="G36">
        <v>61</v>
      </c>
      <c r="H36">
        <v>569.73</v>
      </c>
      <c r="I36">
        <v>7</v>
      </c>
      <c r="J36">
        <v>4</v>
      </c>
      <c r="K36">
        <v>0</v>
      </c>
    </row>
    <row r="37" spans="1:11">
      <c r="A37">
        <v>92</v>
      </c>
      <c r="B37" t="s">
        <v>174</v>
      </c>
      <c r="C37">
        <v>12</v>
      </c>
      <c r="D37">
        <v>804</v>
      </c>
      <c r="E37">
        <v>3851</v>
      </c>
      <c r="F37">
        <v>4.79</v>
      </c>
      <c r="G37">
        <v>30</v>
      </c>
      <c r="H37">
        <v>320.92</v>
      </c>
      <c r="I37">
        <v>2</v>
      </c>
      <c r="J37">
        <v>10</v>
      </c>
      <c r="K37">
        <v>0</v>
      </c>
    </row>
    <row r="38" spans="1:11">
      <c r="A38">
        <v>20</v>
      </c>
      <c r="B38" t="s">
        <v>117</v>
      </c>
      <c r="C38">
        <v>12</v>
      </c>
      <c r="D38">
        <v>853</v>
      </c>
      <c r="E38">
        <v>5266</v>
      </c>
      <c r="F38">
        <v>6.17</v>
      </c>
      <c r="G38">
        <v>43</v>
      </c>
      <c r="H38">
        <v>438.83</v>
      </c>
      <c r="I38">
        <v>5</v>
      </c>
      <c r="J38">
        <v>7</v>
      </c>
      <c r="K38">
        <v>0</v>
      </c>
    </row>
    <row r="39" spans="1:11">
      <c r="A39">
        <v>71</v>
      </c>
      <c r="B39" t="s">
        <v>124</v>
      </c>
      <c r="C39">
        <v>12</v>
      </c>
      <c r="D39">
        <v>803</v>
      </c>
      <c r="E39">
        <v>4178</v>
      </c>
      <c r="F39">
        <v>5.2</v>
      </c>
      <c r="G39">
        <v>31</v>
      </c>
      <c r="H39">
        <v>348.17</v>
      </c>
      <c r="I39">
        <v>3</v>
      </c>
      <c r="J39">
        <v>9</v>
      </c>
      <c r="K39">
        <v>0</v>
      </c>
    </row>
    <row r="40" spans="1:11">
      <c r="A40">
        <v>51</v>
      </c>
      <c r="B40" t="s">
        <v>102</v>
      </c>
      <c r="C40">
        <v>12</v>
      </c>
      <c r="D40">
        <v>769</v>
      </c>
      <c r="E40">
        <v>4487</v>
      </c>
      <c r="F40">
        <v>5.83</v>
      </c>
      <c r="G40">
        <v>44</v>
      </c>
      <c r="H40">
        <v>373.92</v>
      </c>
      <c r="I40">
        <v>8</v>
      </c>
      <c r="J40">
        <v>4</v>
      </c>
      <c r="K40">
        <v>0</v>
      </c>
    </row>
    <row r="41" spans="1:11">
      <c r="A41">
        <v>42</v>
      </c>
      <c r="B41" t="s">
        <v>171</v>
      </c>
      <c r="C41">
        <v>12</v>
      </c>
      <c r="D41">
        <v>841</v>
      </c>
      <c r="E41">
        <v>4642</v>
      </c>
      <c r="F41">
        <v>5.52</v>
      </c>
      <c r="G41">
        <v>36</v>
      </c>
      <c r="H41">
        <v>386.83</v>
      </c>
      <c r="I41">
        <v>2</v>
      </c>
      <c r="J41">
        <v>10</v>
      </c>
      <c r="K41">
        <v>0</v>
      </c>
    </row>
    <row r="42" spans="1:11">
      <c r="A42">
        <v>21</v>
      </c>
      <c r="B42" t="s">
        <v>80</v>
      </c>
      <c r="C42">
        <v>11</v>
      </c>
      <c r="D42">
        <v>797</v>
      </c>
      <c r="E42">
        <v>4737</v>
      </c>
      <c r="F42">
        <v>5.94</v>
      </c>
      <c r="G42">
        <v>46</v>
      </c>
      <c r="H42">
        <v>430.64</v>
      </c>
      <c r="I42">
        <v>6</v>
      </c>
      <c r="J42">
        <v>5</v>
      </c>
      <c r="K42">
        <v>0</v>
      </c>
    </row>
    <row r="43" spans="1:11">
      <c r="A43">
        <v>36</v>
      </c>
      <c r="B43" t="s">
        <v>150</v>
      </c>
      <c r="C43">
        <v>12</v>
      </c>
      <c r="D43">
        <v>833</v>
      </c>
      <c r="E43">
        <v>4825</v>
      </c>
      <c r="F43">
        <v>5.79</v>
      </c>
      <c r="G43">
        <v>56</v>
      </c>
      <c r="H43">
        <v>402.08</v>
      </c>
      <c r="I43">
        <v>5</v>
      </c>
      <c r="J43">
        <v>7</v>
      </c>
      <c r="K43">
        <v>0</v>
      </c>
    </row>
    <row r="44" spans="1:11">
      <c r="A44">
        <v>38</v>
      </c>
      <c r="B44" t="s">
        <v>168</v>
      </c>
      <c r="C44">
        <v>11</v>
      </c>
      <c r="D44">
        <v>760</v>
      </c>
      <c r="E44">
        <v>4377</v>
      </c>
      <c r="F44">
        <v>5.76</v>
      </c>
      <c r="G44">
        <v>38</v>
      </c>
      <c r="H44">
        <v>397.91</v>
      </c>
      <c r="I44">
        <v>3</v>
      </c>
      <c r="J44">
        <v>8</v>
      </c>
      <c r="K44">
        <v>0</v>
      </c>
    </row>
    <row r="45" spans="1:11">
      <c r="A45">
        <v>101</v>
      </c>
      <c r="B45" t="s">
        <v>250</v>
      </c>
      <c r="C45">
        <v>11</v>
      </c>
      <c r="D45">
        <v>739</v>
      </c>
      <c r="E45">
        <v>3388</v>
      </c>
      <c r="F45">
        <v>4.58</v>
      </c>
      <c r="G45">
        <v>32</v>
      </c>
      <c r="H45">
        <v>308</v>
      </c>
      <c r="I45">
        <v>6</v>
      </c>
      <c r="J45">
        <v>5</v>
      </c>
      <c r="K45">
        <v>0</v>
      </c>
    </row>
    <row r="46" spans="1:11">
      <c r="A46">
        <v>13</v>
      </c>
      <c r="B46" t="s">
        <v>162</v>
      </c>
      <c r="C46">
        <v>11</v>
      </c>
      <c r="D46">
        <v>752</v>
      </c>
      <c r="E46">
        <v>5003</v>
      </c>
      <c r="F46">
        <v>6.65</v>
      </c>
      <c r="G46">
        <v>48</v>
      </c>
      <c r="H46">
        <v>454.82</v>
      </c>
      <c r="I46">
        <v>5</v>
      </c>
      <c r="J46">
        <v>6</v>
      </c>
      <c r="K46">
        <v>0</v>
      </c>
    </row>
    <row r="47" spans="1:11">
      <c r="A47">
        <v>84</v>
      </c>
      <c r="B47" t="s">
        <v>131</v>
      </c>
      <c r="C47">
        <v>12</v>
      </c>
      <c r="D47">
        <v>771</v>
      </c>
      <c r="E47">
        <v>4047</v>
      </c>
      <c r="F47">
        <v>5.25</v>
      </c>
      <c r="G47">
        <v>37</v>
      </c>
      <c r="H47">
        <v>337.25</v>
      </c>
      <c r="I47">
        <v>4</v>
      </c>
      <c r="J47">
        <v>8</v>
      </c>
      <c r="K47">
        <v>0</v>
      </c>
    </row>
    <row r="48" spans="1:11">
      <c r="A48">
        <v>77</v>
      </c>
      <c r="B48" t="s">
        <v>141</v>
      </c>
      <c r="C48">
        <v>11</v>
      </c>
      <c r="D48">
        <v>740</v>
      </c>
      <c r="E48">
        <v>3781</v>
      </c>
      <c r="F48">
        <v>5.1100000000000003</v>
      </c>
      <c r="G48">
        <v>34</v>
      </c>
      <c r="H48">
        <v>343.73</v>
      </c>
      <c r="I48">
        <v>7</v>
      </c>
      <c r="J48">
        <v>4</v>
      </c>
      <c r="K48">
        <v>0</v>
      </c>
    </row>
    <row r="49" spans="1:11">
      <c r="A49">
        <v>43</v>
      </c>
      <c r="B49" t="s">
        <v>249</v>
      </c>
      <c r="C49">
        <v>11</v>
      </c>
      <c r="D49">
        <v>780</v>
      </c>
      <c r="E49">
        <v>4202</v>
      </c>
      <c r="F49">
        <v>5.39</v>
      </c>
      <c r="G49">
        <v>38</v>
      </c>
      <c r="H49">
        <v>382</v>
      </c>
      <c r="I49">
        <v>5</v>
      </c>
      <c r="J49">
        <v>6</v>
      </c>
      <c r="K49">
        <v>0</v>
      </c>
    </row>
    <row r="50" spans="1:11">
      <c r="A50">
        <v>47</v>
      </c>
      <c r="B50" t="s">
        <v>74</v>
      </c>
      <c r="C50">
        <v>11</v>
      </c>
      <c r="D50">
        <v>759</v>
      </c>
      <c r="E50">
        <v>4157</v>
      </c>
      <c r="F50">
        <v>5.48</v>
      </c>
      <c r="G50">
        <v>42</v>
      </c>
      <c r="H50">
        <v>377.91</v>
      </c>
      <c r="I50">
        <v>7</v>
      </c>
      <c r="J50">
        <v>4</v>
      </c>
      <c r="K50">
        <v>0</v>
      </c>
    </row>
    <row r="51" spans="1:11">
      <c r="A51">
        <v>93</v>
      </c>
      <c r="B51" t="s">
        <v>170</v>
      </c>
      <c r="C51">
        <v>11</v>
      </c>
      <c r="D51">
        <v>719</v>
      </c>
      <c r="E51">
        <v>3528</v>
      </c>
      <c r="F51">
        <v>4.91</v>
      </c>
      <c r="G51">
        <v>26</v>
      </c>
      <c r="H51">
        <v>320.73</v>
      </c>
      <c r="I51">
        <v>4</v>
      </c>
      <c r="J51">
        <v>7</v>
      </c>
      <c r="K51">
        <v>0</v>
      </c>
    </row>
    <row r="52" spans="1:11">
      <c r="A52">
        <v>81</v>
      </c>
      <c r="B52" t="s">
        <v>110</v>
      </c>
      <c r="C52">
        <v>11</v>
      </c>
      <c r="D52">
        <v>685</v>
      </c>
      <c r="E52">
        <v>3749</v>
      </c>
      <c r="F52">
        <v>5.47</v>
      </c>
      <c r="G52">
        <v>25</v>
      </c>
      <c r="H52">
        <v>340.82</v>
      </c>
      <c r="I52">
        <v>7</v>
      </c>
      <c r="J52">
        <v>4</v>
      </c>
      <c r="K52">
        <v>0</v>
      </c>
    </row>
    <row r="53" spans="1:11">
      <c r="A53">
        <v>25</v>
      </c>
      <c r="B53" t="s">
        <v>156</v>
      </c>
      <c r="C53">
        <v>11</v>
      </c>
      <c r="D53">
        <v>834</v>
      </c>
      <c r="E53">
        <v>4698</v>
      </c>
      <c r="F53">
        <v>5.63</v>
      </c>
      <c r="G53">
        <v>37</v>
      </c>
      <c r="H53">
        <v>427.09</v>
      </c>
      <c r="I53">
        <v>5</v>
      </c>
      <c r="J53">
        <v>6</v>
      </c>
      <c r="K53">
        <v>0</v>
      </c>
    </row>
    <row r="54" spans="1:11">
      <c r="A54">
        <v>90</v>
      </c>
      <c r="B54" t="s">
        <v>126</v>
      </c>
      <c r="C54">
        <v>11</v>
      </c>
      <c r="D54">
        <v>700</v>
      </c>
      <c r="E54">
        <v>3534</v>
      </c>
      <c r="F54">
        <v>5.05</v>
      </c>
      <c r="G54">
        <v>36</v>
      </c>
      <c r="H54">
        <v>321.27</v>
      </c>
      <c r="I54">
        <v>7</v>
      </c>
      <c r="J54">
        <v>4</v>
      </c>
      <c r="K54">
        <v>0</v>
      </c>
    </row>
    <row r="55" spans="1:11">
      <c r="A55">
        <v>88</v>
      </c>
      <c r="B55" t="s">
        <v>121</v>
      </c>
      <c r="C55">
        <v>11</v>
      </c>
      <c r="D55">
        <v>766</v>
      </c>
      <c r="E55">
        <v>3546</v>
      </c>
      <c r="F55">
        <v>4.63</v>
      </c>
      <c r="G55">
        <v>21</v>
      </c>
      <c r="H55">
        <v>322.36</v>
      </c>
      <c r="I55">
        <v>2</v>
      </c>
      <c r="J55">
        <v>9</v>
      </c>
      <c r="K55">
        <v>0</v>
      </c>
    </row>
    <row r="56" spans="1:11">
      <c r="A56">
        <v>111</v>
      </c>
      <c r="B56" t="s">
        <v>87</v>
      </c>
      <c r="C56">
        <v>12</v>
      </c>
      <c r="D56">
        <v>791</v>
      </c>
      <c r="E56">
        <v>3489</v>
      </c>
      <c r="F56">
        <v>4.41</v>
      </c>
      <c r="G56">
        <v>31</v>
      </c>
      <c r="H56">
        <v>290.75</v>
      </c>
      <c r="I56">
        <v>3</v>
      </c>
      <c r="J56">
        <v>9</v>
      </c>
      <c r="K56">
        <v>0</v>
      </c>
    </row>
    <row r="57" spans="1:11">
      <c r="A57">
        <v>66</v>
      </c>
      <c r="B57" t="s">
        <v>127</v>
      </c>
      <c r="C57">
        <v>12</v>
      </c>
      <c r="D57">
        <v>837</v>
      </c>
      <c r="E57">
        <v>4229</v>
      </c>
      <c r="F57">
        <v>5.05</v>
      </c>
      <c r="G57">
        <v>36</v>
      </c>
      <c r="H57">
        <v>352.42</v>
      </c>
      <c r="I57">
        <v>9</v>
      </c>
      <c r="J57">
        <v>3</v>
      </c>
      <c r="K57">
        <v>0</v>
      </c>
    </row>
    <row r="58" spans="1:11">
      <c r="A58">
        <v>78</v>
      </c>
      <c r="B58" t="s">
        <v>118</v>
      </c>
      <c r="C58">
        <v>11</v>
      </c>
      <c r="D58">
        <v>757</v>
      </c>
      <c r="E58">
        <v>3774</v>
      </c>
      <c r="F58">
        <v>4.99</v>
      </c>
      <c r="G58">
        <v>31</v>
      </c>
      <c r="H58">
        <v>343.09</v>
      </c>
      <c r="I58">
        <v>5</v>
      </c>
      <c r="J58">
        <v>6</v>
      </c>
      <c r="K58">
        <v>0</v>
      </c>
    </row>
    <row r="59" spans="1:11">
      <c r="A59">
        <v>89</v>
      </c>
      <c r="B59" t="s">
        <v>172</v>
      </c>
      <c r="C59">
        <v>12</v>
      </c>
      <c r="D59">
        <v>778</v>
      </c>
      <c r="E59">
        <v>3867</v>
      </c>
      <c r="F59">
        <v>4.97</v>
      </c>
      <c r="G59">
        <v>35</v>
      </c>
      <c r="H59">
        <v>322.25</v>
      </c>
      <c r="I59">
        <v>7</v>
      </c>
      <c r="J59">
        <v>5</v>
      </c>
      <c r="K59">
        <v>0</v>
      </c>
    </row>
    <row r="60" spans="1:11">
      <c r="A60">
        <v>39</v>
      </c>
      <c r="B60" t="s">
        <v>138</v>
      </c>
      <c r="C60">
        <v>11</v>
      </c>
      <c r="D60">
        <v>718</v>
      </c>
      <c r="E60">
        <v>4323</v>
      </c>
      <c r="F60">
        <v>6.02</v>
      </c>
      <c r="G60">
        <v>40</v>
      </c>
      <c r="H60">
        <v>393</v>
      </c>
      <c r="I60">
        <v>7</v>
      </c>
      <c r="J60">
        <v>4</v>
      </c>
      <c r="K60">
        <v>0</v>
      </c>
    </row>
    <row r="61" spans="1:11">
      <c r="A61">
        <v>105</v>
      </c>
      <c r="B61" t="s">
        <v>90</v>
      </c>
      <c r="C61">
        <v>11</v>
      </c>
      <c r="D61">
        <v>726</v>
      </c>
      <c r="E61">
        <v>3275</v>
      </c>
      <c r="F61">
        <v>4.51</v>
      </c>
      <c r="G61">
        <v>23</v>
      </c>
      <c r="H61">
        <v>297.73</v>
      </c>
      <c r="I61">
        <v>4</v>
      </c>
      <c r="J61">
        <v>7</v>
      </c>
      <c r="K61">
        <v>0</v>
      </c>
    </row>
    <row r="62" spans="1:11">
      <c r="A62">
        <v>5</v>
      </c>
      <c r="B62" t="s">
        <v>111</v>
      </c>
      <c r="C62">
        <v>11</v>
      </c>
      <c r="D62">
        <v>768</v>
      </c>
      <c r="E62">
        <v>5635</v>
      </c>
      <c r="F62">
        <v>7.34</v>
      </c>
      <c r="G62">
        <v>65</v>
      </c>
      <c r="H62">
        <v>512.27</v>
      </c>
      <c r="I62">
        <v>9</v>
      </c>
      <c r="J62">
        <v>2</v>
      </c>
      <c r="K62">
        <v>0</v>
      </c>
    </row>
    <row r="63" spans="1:11">
      <c r="A63">
        <v>64</v>
      </c>
      <c r="B63" t="s">
        <v>175</v>
      </c>
      <c r="C63">
        <v>10</v>
      </c>
      <c r="D63">
        <v>629</v>
      </c>
      <c r="E63">
        <v>3616</v>
      </c>
      <c r="F63">
        <v>5.75</v>
      </c>
      <c r="G63">
        <v>35</v>
      </c>
      <c r="H63">
        <v>361.6</v>
      </c>
      <c r="I63">
        <v>6</v>
      </c>
      <c r="J63">
        <v>4</v>
      </c>
      <c r="K63">
        <v>0</v>
      </c>
    </row>
    <row r="64" spans="1:11">
      <c r="A64">
        <v>9</v>
      </c>
      <c r="B64" t="s">
        <v>137</v>
      </c>
      <c r="C64">
        <v>11</v>
      </c>
      <c r="D64">
        <v>771</v>
      </c>
      <c r="E64">
        <v>5092</v>
      </c>
      <c r="F64">
        <v>6.6</v>
      </c>
      <c r="G64">
        <v>52</v>
      </c>
      <c r="H64">
        <v>462.91</v>
      </c>
      <c r="I64">
        <v>7</v>
      </c>
      <c r="J64">
        <v>4</v>
      </c>
      <c r="K64">
        <v>0</v>
      </c>
    </row>
    <row r="65" spans="1:11">
      <c r="A65">
        <v>6</v>
      </c>
      <c r="B65" t="s">
        <v>148</v>
      </c>
      <c r="C65">
        <v>11</v>
      </c>
      <c r="D65">
        <v>845</v>
      </c>
      <c r="E65">
        <v>5627</v>
      </c>
      <c r="F65">
        <v>6.66</v>
      </c>
      <c r="G65">
        <v>54</v>
      </c>
      <c r="H65">
        <v>511.55</v>
      </c>
      <c r="I65">
        <v>6</v>
      </c>
      <c r="J65">
        <v>5</v>
      </c>
      <c r="K65">
        <v>0</v>
      </c>
    </row>
    <row r="66" spans="1:11">
      <c r="A66">
        <v>83</v>
      </c>
      <c r="B66" t="s">
        <v>98</v>
      </c>
      <c r="C66">
        <v>12</v>
      </c>
      <c r="D66">
        <v>829</v>
      </c>
      <c r="E66">
        <v>4075</v>
      </c>
      <c r="F66">
        <v>4.92</v>
      </c>
      <c r="G66">
        <v>29</v>
      </c>
      <c r="H66">
        <v>339.58</v>
      </c>
      <c r="I66">
        <v>4</v>
      </c>
      <c r="J66">
        <v>8</v>
      </c>
      <c r="K66">
        <v>0</v>
      </c>
    </row>
    <row r="67" spans="1:11">
      <c r="A67">
        <v>52</v>
      </c>
      <c r="B67" t="s">
        <v>257</v>
      </c>
      <c r="C67">
        <v>11</v>
      </c>
      <c r="D67">
        <v>754</v>
      </c>
      <c r="E67">
        <v>4111</v>
      </c>
      <c r="F67">
        <v>5.45</v>
      </c>
      <c r="G67">
        <v>35</v>
      </c>
      <c r="H67">
        <v>373.73</v>
      </c>
      <c r="I67">
        <v>3</v>
      </c>
      <c r="J67">
        <v>8</v>
      </c>
      <c r="K67">
        <v>0</v>
      </c>
    </row>
    <row r="68" spans="1:11">
      <c r="A68">
        <v>99</v>
      </c>
      <c r="B68" t="s">
        <v>136</v>
      </c>
      <c r="C68">
        <v>11</v>
      </c>
      <c r="D68">
        <v>650</v>
      </c>
      <c r="E68">
        <v>3439</v>
      </c>
      <c r="F68">
        <v>5.29</v>
      </c>
      <c r="G68">
        <v>37</v>
      </c>
      <c r="H68">
        <v>312.64</v>
      </c>
      <c r="I68">
        <v>7</v>
      </c>
      <c r="J68">
        <v>4</v>
      </c>
      <c r="K68">
        <v>0</v>
      </c>
    </row>
    <row r="69" spans="1:11">
      <c r="A69">
        <v>97</v>
      </c>
      <c r="B69" t="s">
        <v>94</v>
      </c>
      <c r="C69">
        <v>11</v>
      </c>
      <c r="D69">
        <v>700</v>
      </c>
      <c r="E69">
        <v>3477</v>
      </c>
      <c r="F69">
        <v>4.97</v>
      </c>
      <c r="G69">
        <v>30</v>
      </c>
      <c r="H69">
        <v>316.08999999999997</v>
      </c>
      <c r="I69">
        <v>5</v>
      </c>
      <c r="J69">
        <v>6</v>
      </c>
      <c r="K69">
        <v>0</v>
      </c>
    </row>
    <row r="70" spans="1:11">
      <c r="A70">
        <v>59</v>
      </c>
      <c r="B70" t="s">
        <v>165</v>
      </c>
      <c r="C70">
        <v>11</v>
      </c>
      <c r="D70">
        <v>811</v>
      </c>
      <c r="E70">
        <v>4029</v>
      </c>
      <c r="F70">
        <v>4.97</v>
      </c>
      <c r="G70">
        <v>26</v>
      </c>
      <c r="H70">
        <v>366.27</v>
      </c>
      <c r="I70">
        <v>1</v>
      </c>
      <c r="J70">
        <v>10</v>
      </c>
      <c r="K70">
        <v>0</v>
      </c>
    </row>
    <row r="71" spans="1:11">
      <c r="A71">
        <v>80</v>
      </c>
      <c r="B71" t="s">
        <v>142</v>
      </c>
      <c r="C71">
        <v>11</v>
      </c>
      <c r="D71">
        <v>684</v>
      </c>
      <c r="E71">
        <v>3766</v>
      </c>
      <c r="F71">
        <v>5.51</v>
      </c>
      <c r="G71">
        <v>36</v>
      </c>
      <c r="H71">
        <v>342.36</v>
      </c>
      <c r="I71">
        <v>6</v>
      </c>
      <c r="J71">
        <v>5</v>
      </c>
      <c r="K71">
        <v>0</v>
      </c>
    </row>
    <row r="72" spans="1:11">
      <c r="A72">
        <v>65</v>
      </c>
      <c r="B72" t="s">
        <v>158</v>
      </c>
      <c r="C72">
        <v>12</v>
      </c>
      <c r="D72">
        <v>866</v>
      </c>
      <c r="E72">
        <v>4284</v>
      </c>
      <c r="F72">
        <v>4.95</v>
      </c>
      <c r="G72">
        <v>34</v>
      </c>
      <c r="H72">
        <v>357</v>
      </c>
      <c r="I72">
        <v>9</v>
      </c>
      <c r="J72">
        <v>3</v>
      </c>
      <c r="K72">
        <v>0</v>
      </c>
    </row>
    <row r="73" spans="1:11">
      <c r="A73">
        <v>57</v>
      </c>
      <c r="B73" t="s">
        <v>247</v>
      </c>
      <c r="C73">
        <v>11</v>
      </c>
      <c r="D73">
        <v>772</v>
      </c>
      <c r="E73">
        <v>4047</v>
      </c>
      <c r="F73">
        <v>5.24</v>
      </c>
      <c r="G73">
        <v>33</v>
      </c>
      <c r="H73">
        <v>367.91</v>
      </c>
      <c r="I73">
        <v>6</v>
      </c>
      <c r="J73">
        <v>5</v>
      </c>
      <c r="K73">
        <v>0</v>
      </c>
    </row>
    <row r="74" spans="1:11">
      <c r="A74">
        <v>72</v>
      </c>
      <c r="B74" t="s">
        <v>114</v>
      </c>
      <c r="C74">
        <v>11</v>
      </c>
      <c r="D74">
        <v>719</v>
      </c>
      <c r="E74">
        <v>3821</v>
      </c>
      <c r="F74">
        <v>5.31</v>
      </c>
      <c r="G74">
        <v>31</v>
      </c>
      <c r="H74">
        <v>347.36</v>
      </c>
      <c r="I74">
        <v>3</v>
      </c>
      <c r="J74">
        <v>8</v>
      </c>
      <c r="K74">
        <v>0</v>
      </c>
    </row>
    <row r="75" spans="1:11">
      <c r="A75">
        <v>82</v>
      </c>
      <c r="B75" t="s">
        <v>75</v>
      </c>
      <c r="C75">
        <v>12</v>
      </c>
      <c r="D75">
        <v>743</v>
      </c>
      <c r="E75">
        <v>4076</v>
      </c>
      <c r="F75">
        <v>5.49</v>
      </c>
      <c r="G75">
        <v>40</v>
      </c>
      <c r="H75">
        <v>339.67</v>
      </c>
      <c r="I75">
        <v>10</v>
      </c>
      <c r="J75">
        <v>2</v>
      </c>
      <c r="K75">
        <v>0</v>
      </c>
    </row>
    <row r="76" spans="1:11">
      <c r="A76">
        <v>3</v>
      </c>
      <c r="B76" t="s">
        <v>109</v>
      </c>
      <c r="C76">
        <v>11</v>
      </c>
      <c r="D76">
        <v>862</v>
      </c>
      <c r="E76">
        <v>6123</v>
      </c>
      <c r="F76">
        <v>7.1</v>
      </c>
      <c r="G76">
        <v>81</v>
      </c>
      <c r="H76">
        <v>556.64</v>
      </c>
      <c r="I76">
        <v>10</v>
      </c>
      <c r="J76">
        <v>1</v>
      </c>
      <c r="K76">
        <v>0</v>
      </c>
    </row>
    <row r="77" spans="1:11">
      <c r="A77">
        <v>7</v>
      </c>
      <c r="B77" t="s">
        <v>163</v>
      </c>
      <c r="C77">
        <v>11</v>
      </c>
      <c r="D77">
        <v>755</v>
      </c>
      <c r="E77">
        <v>5419</v>
      </c>
      <c r="F77">
        <v>7.18</v>
      </c>
      <c r="G77">
        <v>60</v>
      </c>
      <c r="H77">
        <v>492.64</v>
      </c>
      <c r="I77">
        <v>9</v>
      </c>
      <c r="J77">
        <v>2</v>
      </c>
      <c r="K77">
        <v>0</v>
      </c>
    </row>
    <row r="78" spans="1:11">
      <c r="A78">
        <v>11</v>
      </c>
      <c r="B78" t="s">
        <v>99</v>
      </c>
      <c r="C78">
        <v>11</v>
      </c>
      <c r="D78">
        <v>818</v>
      </c>
      <c r="E78">
        <v>5044</v>
      </c>
      <c r="F78">
        <v>6.17</v>
      </c>
      <c r="G78">
        <v>57</v>
      </c>
      <c r="H78">
        <v>458.55</v>
      </c>
      <c r="I78">
        <v>8</v>
      </c>
      <c r="J78">
        <v>3</v>
      </c>
      <c r="K78">
        <v>0</v>
      </c>
    </row>
    <row r="79" spans="1:11">
      <c r="A79">
        <v>29</v>
      </c>
      <c r="B79" t="s">
        <v>104</v>
      </c>
      <c r="C79">
        <v>11</v>
      </c>
      <c r="D79">
        <v>780</v>
      </c>
      <c r="E79">
        <v>4556</v>
      </c>
      <c r="F79">
        <v>5.84</v>
      </c>
      <c r="G79">
        <v>45</v>
      </c>
      <c r="H79">
        <v>414.18</v>
      </c>
      <c r="I79">
        <v>8</v>
      </c>
      <c r="J79">
        <v>3</v>
      </c>
      <c r="K79">
        <v>0</v>
      </c>
    </row>
    <row r="80" spans="1:11">
      <c r="A80">
        <v>15</v>
      </c>
      <c r="B80" t="s">
        <v>107</v>
      </c>
      <c r="C80">
        <v>12</v>
      </c>
      <c r="D80">
        <v>828</v>
      </c>
      <c r="E80">
        <v>5426</v>
      </c>
      <c r="F80">
        <v>6.55</v>
      </c>
      <c r="G80">
        <v>60</v>
      </c>
      <c r="H80">
        <v>452.17</v>
      </c>
      <c r="I80">
        <v>11</v>
      </c>
      <c r="J80">
        <v>1</v>
      </c>
      <c r="K80">
        <v>0</v>
      </c>
    </row>
    <row r="81" spans="1:11">
      <c r="A81">
        <v>56</v>
      </c>
      <c r="B81" t="s">
        <v>95</v>
      </c>
      <c r="C81">
        <v>10</v>
      </c>
      <c r="D81">
        <v>688</v>
      </c>
      <c r="E81">
        <v>3700</v>
      </c>
      <c r="F81">
        <v>5.38</v>
      </c>
      <c r="G81">
        <v>35</v>
      </c>
      <c r="H81">
        <v>370</v>
      </c>
      <c r="I81">
        <v>7</v>
      </c>
      <c r="J81">
        <v>3</v>
      </c>
      <c r="K81">
        <v>0</v>
      </c>
    </row>
    <row r="82" spans="1:11">
      <c r="A82">
        <v>50</v>
      </c>
      <c r="B82" t="s">
        <v>242</v>
      </c>
      <c r="C82">
        <v>12</v>
      </c>
      <c r="D82">
        <v>894</v>
      </c>
      <c r="E82">
        <v>4493</v>
      </c>
      <c r="F82">
        <v>5.03</v>
      </c>
      <c r="G82">
        <v>37</v>
      </c>
      <c r="H82">
        <v>374.42</v>
      </c>
      <c r="I82">
        <v>4</v>
      </c>
      <c r="J82">
        <v>8</v>
      </c>
      <c r="K82">
        <v>0</v>
      </c>
    </row>
    <row r="83" spans="1:11">
      <c r="A83">
        <v>10</v>
      </c>
      <c r="B83" t="s">
        <v>173</v>
      </c>
      <c r="C83">
        <v>11</v>
      </c>
      <c r="D83">
        <v>800</v>
      </c>
      <c r="E83">
        <v>5076</v>
      </c>
      <c r="F83">
        <v>6.35</v>
      </c>
      <c r="G83">
        <v>61</v>
      </c>
      <c r="H83">
        <v>461.45</v>
      </c>
      <c r="I83">
        <v>8</v>
      </c>
      <c r="J83">
        <v>3</v>
      </c>
      <c r="K83">
        <v>0</v>
      </c>
    </row>
    <row r="84" spans="1:11">
      <c r="A84">
        <v>55</v>
      </c>
      <c r="B84" t="s">
        <v>244</v>
      </c>
      <c r="C84">
        <v>11</v>
      </c>
      <c r="D84">
        <v>708</v>
      </c>
      <c r="E84">
        <v>4071</v>
      </c>
      <c r="F84">
        <v>5.75</v>
      </c>
      <c r="G84">
        <v>37</v>
      </c>
      <c r="H84">
        <v>370.09</v>
      </c>
      <c r="I84">
        <v>6</v>
      </c>
      <c r="J84">
        <v>5</v>
      </c>
      <c r="K84">
        <v>0</v>
      </c>
    </row>
    <row r="85" spans="1:11">
      <c r="A85">
        <v>100</v>
      </c>
      <c r="B85" t="s">
        <v>164</v>
      </c>
      <c r="C85">
        <v>12</v>
      </c>
      <c r="D85">
        <v>773</v>
      </c>
      <c r="E85">
        <v>3749</v>
      </c>
      <c r="F85">
        <v>4.8499999999999996</v>
      </c>
      <c r="G85">
        <v>30</v>
      </c>
      <c r="H85">
        <v>312.42</v>
      </c>
      <c r="I85">
        <v>2</v>
      </c>
      <c r="J85">
        <v>10</v>
      </c>
      <c r="K85">
        <v>0</v>
      </c>
    </row>
    <row r="86" spans="1:11">
      <c r="A86">
        <v>113</v>
      </c>
      <c r="B86" t="s">
        <v>130</v>
      </c>
      <c r="C86">
        <v>12</v>
      </c>
      <c r="D86">
        <v>769</v>
      </c>
      <c r="E86">
        <v>3394</v>
      </c>
      <c r="F86">
        <v>4.41</v>
      </c>
      <c r="G86">
        <v>27</v>
      </c>
      <c r="H86">
        <v>282.83</v>
      </c>
      <c r="I86">
        <v>6</v>
      </c>
      <c r="J86">
        <v>6</v>
      </c>
      <c r="K86">
        <v>0</v>
      </c>
    </row>
    <row r="87" spans="1:11">
      <c r="A87">
        <v>94</v>
      </c>
      <c r="B87" t="s">
        <v>236</v>
      </c>
      <c r="C87">
        <v>11</v>
      </c>
      <c r="D87">
        <v>625</v>
      </c>
      <c r="E87">
        <v>3515</v>
      </c>
      <c r="F87">
        <v>5.62</v>
      </c>
      <c r="G87">
        <v>31</v>
      </c>
      <c r="H87">
        <v>319.55</v>
      </c>
      <c r="I87">
        <v>1</v>
      </c>
      <c r="J87">
        <v>10</v>
      </c>
      <c r="K87">
        <v>0</v>
      </c>
    </row>
    <row r="88" spans="1:11">
      <c r="A88">
        <v>96</v>
      </c>
      <c r="B88" t="s">
        <v>83</v>
      </c>
      <c r="C88">
        <v>11</v>
      </c>
      <c r="D88">
        <v>732</v>
      </c>
      <c r="E88">
        <v>3498</v>
      </c>
      <c r="F88">
        <v>4.78</v>
      </c>
      <c r="G88">
        <v>27</v>
      </c>
      <c r="H88">
        <v>318</v>
      </c>
      <c r="I88">
        <v>7</v>
      </c>
      <c r="J88">
        <v>4</v>
      </c>
      <c r="K88">
        <v>0</v>
      </c>
    </row>
    <row r="89" spans="1:11">
      <c r="A89">
        <v>27</v>
      </c>
      <c r="B89" t="s">
        <v>79</v>
      </c>
      <c r="C89">
        <v>10</v>
      </c>
      <c r="D89">
        <v>720</v>
      </c>
      <c r="E89">
        <v>4166</v>
      </c>
      <c r="F89">
        <v>5.79</v>
      </c>
      <c r="G89">
        <v>36</v>
      </c>
      <c r="H89">
        <v>416.6</v>
      </c>
      <c r="I89">
        <v>6</v>
      </c>
      <c r="J89">
        <v>4</v>
      </c>
      <c r="K89">
        <v>0</v>
      </c>
    </row>
    <row r="90" spans="1:11">
      <c r="A90">
        <v>16</v>
      </c>
      <c r="B90" t="s">
        <v>77</v>
      </c>
      <c r="C90">
        <v>10</v>
      </c>
      <c r="D90">
        <v>675</v>
      </c>
      <c r="E90">
        <v>4510</v>
      </c>
      <c r="F90">
        <v>6.68</v>
      </c>
      <c r="G90">
        <v>52</v>
      </c>
      <c r="H90">
        <v>451</v>
      </c>
      <c r="I90">
        <v>9</v>
      </c>
      <c r="J90">
        <v>1</v>
      </c>
      <c r="K90">
        <v>0</v>
      </c>
    </row>
    <row r="91" spans="1:11">
      <c r="A91">
        <v>19</v>
      </c>
      <c r="B91" t="s">
        <v>123</v>
      </c>
      <c r="C91">
        <v>11</v>
      </c>
      <c r="D91">
        <v>852</v>
      </c>
      <c r="E91">
        <v>4857</v>
      </c>
      <c r="F91">
        <v>5.7</v>
      </c>
      <c r="G91">
        <v>45</v>
      </c>
      <c r="H91">
        <v>441.55</v>
      </c>
      <c r="I91">
        <v>5</v>
      </c>
      <c r="J91">
        <v>6</v>
      </c>
      <c r="K91">
        <v>0</v>
      </c>
    </row>
    <row r="92" spans="1:11">
      <c r="A92">
        <v>67</v>
      </c>
      <c r="B92" t="s">
        <v>146</v>
      </c>
      <c r="C92">
        <v>12</v>
      </c>
      <c r="D92">
        <v>777</v>
      </c>
      <c r="E92">
        <v>4221</v>
      </c>
      <c r="F92">
        <v>5.43</v>
      </c>
      <c r="G92">
        <v>39</v>
      </c>
      <c r="H92">
        <v>351.75</v>
      </c>
      <c r="I92">
        <v>5</v>
      </c>
      <c r="J92">
        <v>7</v>
      </c>
      <c r="K92">
        <v>0</v>
      </c>
    </row>
    <row r="93" spans="1:11">
      <c r="A93">
        <v>114</v>
      </c>
      <c r="B93" t="s">
        <v>169</v>
      </c>
      <c r="C93">
        <v>11</v>
      </c>
      <c r="D93">
        <v>641</v>
      </c>
      <c r="E93">
        <v>3031</v>
      </c>
      <c r="F93">
        <v>4.7300000000000004</v>
      </c>
      <c r="G93">
        <v>24</v>
      </c>
      <c r="H93">
        <v>275.55</v>
      </c>
      <c r="I93">
        <v>3</v>
      </c>
      <c r="J93">
        <v>8</v>
      </c>
      <c r="K93">
        <v>0</v>
      </c>
    </row>
    <row r="94" spans="1:11">
      <c r="A94">
        <v>26</v>
      </c>
      <c r="B94" t="s">
        <v>82</v>
      </c>
      <c r="C94">
        <v>12</v>
      </c>
      <c r="D94">
        <v>926</v>
      </c>
      <c r="E94">
        <v>5005</v>
      </c>
      <c r="F94">
        <v>5.4</v>
      </c>
      <c r="G94">
        <v>54</v>
      </c>
      <c r="H94">
        <v>417.08</v>
      </c>
      <c r="I94">
        <v>10</v>
      </c>
      <c r="J94">
        <v>2</v>
      </c>
      <c r="K94">
        <v>0</v>
      </c>
    </row>
    <row r="95" spans="1:11">
      <c r="A95">
        <v>110</v>
      </c>
      <c r="B95" t="s">
        <v>116</v>
      </c>
      <c r="C95">
        <v>11</v>
      </c>
      <c r="D95">
        <v>678</v>
      </c>
      <c r="E95">
        <v>3209</v>
      </c>
      <c r="F95">
        <v>4.7300000000000004</v>
      </c>
      <c r="G95">
        <v>33</v>
      </c>
      <c r="H95">
        <v>291.73</v>
      </c>
      <c r="I95">
        <v>4</v>
      </c>
      <c r="J95">
        <v>7</v>
      </c>
      <c r="K95">
        <v>0</v>
      </c>
    </row>
    <row r="96" spans="1:11">
      <c r="A96">
        <v>116</v>
      </c>
      <c r="B96" t="s">
        <v>245</v>
      </c>
      <c r="C96">
        <v>11</v>
      </c>
      <c r="D96">
        <v>657</v>
      </c>
      <c r="E96">
        <v>2914</v>
      </c>
      <c r="F96">
        <v>4.4400000000000004</v>
      </c>
      <c r="G96">
        <v>22</v>
      </c>
      <c r="H96">
        <v>264.91000000000003</v>
      </c>
      <c r="I96">
        <v>4</v>
      </c>
      <c r="J96">
        <v>7</v>
      </c>
      <c r="K96">
        <v>0</v>
      </c>
    </row>
    <row r="97" spans="1:11">
      <c r="A97">
        <v>8</v>
      </c>
      <c r="B97" t="s">
        <v>133</v>
      </c>
      <c r="C97">
        <v>11</v>
      </c>
      <c r="D97">
        <v>795</v>
      </c>
      <c r="E97">
        <v>5181</v>
      </c>
      <c r="F97">
        <v>6.52</v>
      </c>
      <c r="G97">
        <v>64</v>
      </c>
      <c r="H97">
        <v>471</v>
      </c>
      <c r="I97">
        <v>10</v>
      </c>
      <c r="J97">
        <v>1</v>
      </c>
      <c r="K97">
        <v>0</v>
      </c>
    </row>
    <row r="98" spans="1:11">
      <c r="A98">
        <v>69</v>
      </c>
      <c r="B98" t="s">
        <v>152</v>
      </c>
      <c r="C98">
        <v>11</v>
      </c>
      <c r="D98">
        <v>720</v>
      </c>
      <c r="E98">
        <v>3846</v>
      </c>
      <c r="F98">
        <v>5.34</v>
      </c>
      <c r="G98">
        <v>39</v>
      </c>
      <c r="H98">
        <v>349.64</v>
      </c>
      <c r="I98">
        <v>4</v>
      </c>
      <c r="J98">
        <v>7</v>
      </c>
      <c r="K98">
        <v>0</v>
      </c>
    </row>
    <row r="99" spans="1:11">
      <c r="A99">
        <v>4</v>
      </c>
      <c r="B99" t="s">
        <v>106</v>
      </c>
      <c r="C99">
        <v>11</v>
      </c>
      <c r="D99">
        <v>833</v>
      </c>
      <c r="E99">
        <v>6069</v>
      </c>
      <c r="F99">
        <v>7.29</v>
      </c>
      <c r="G99">
        <v>69</v>
      </c>
      <c r="H99">
        <v>551.73</v>
      </c>
      <c r="I99">
        <v>10</v>
      </c>
      <c r="J99">
        <v>1</v>
      </c>
      <c r="K99">
        <v>0</v>
      </c>
    </row>
    <row r="100" spans="1:11">
      <c r="A100">
        <v>73</v>
      </c>
      <c r="B100" t="s">
        <v>253</v>
      </c>
      <c r="C100">
        <v>11</v>
      </c>
      <c r="D100">
        <v>699</v>
      </c>
      <c r="E100">
        <v>3813</v>
      </c>
      <c r="F100">
        <v>5.45</v>
      </c>
      <c r="G100">
        <v>31</v>
      </c>
      <c r="H100">
        <v>346.64</v>
      </c>
      <c r="I100">
        <v>3</v>
      </c>
      <c r="J100">
        <v>8</v>
      </c>
      <c r="K100">
        <v>0</v>
      </c>
    </row>
    <row r="101" spans="1:11">
      <c r="A101">
        <v>23</v>
      </c>
      <c r="B101" t="s">
        <v>89</v>
      </c>
      <c r="C101">
        <v>11</v>
      </c>
      <c r="D101">
        <v>839</v>
      </c>
      <c r="E101">
        <v>4720</v>
      </c>
      <c r="F101">
        <v>5.63</v>
      </c>
      <c r="G101">
        <v>45</v>
      </c>
      <c r="H101">
        <v>429.09</v>
      </c>
      <c r="I101">
        <v>7</v>
      </c>
      <c r="J101">
        <v>4</v>
      </c>
      <c r="K101">
        <v>0</v>
      </c>
    </row>
    <row r="102" spans="1:11">
      <c r="A102">
        <v>68</v>
      </c>
      <c r="B102" t="s">
        <v>251</v>
      </c>
      <c r="C102">
        <v>11</v>
      </c>
      <c r="D102">
        <v>763</v>
      </c>
      <c r="E102">
        <v>3854</v>
      </c>
      <c r="F102">
        <v>5.05</v>
      </c>
      <c r="G102">
        <v>24</v>
      </c>
      <c r="H102">
        <v>350.36</v>
      </c>
      <c r="I102">
        <v>2</v>
      </c>
      <c r="J102">
        <v>9</v>
      </c>
      <c r="K102">
        <v>0</v>
      </c>
    </row>
    <row r="103" spans="1:11">
      <c r="A103">
        <v>1</v>
      </c>
      <c r="B103" t="s">
        <v>154</v>
      </c>
      <c r="C103">
        <v>11</v>
      </c>
      <c r="D103">
        <v>822</v>
      </c>
      <c r="E103">
        <v>6431</v>
      </c>
      <c r="F103">
        <v>7.82</v>
      </c>
      <c r="G103">
        <v>76</v>
      </c>
      <c r="H103">
        <v>584.64</v>
      </c>
      <c r="I103">
        <v>9</v>
      </c>
      <c r="J103">
        <v>2</v>
      </c>
      <c r="K103">
        <v>0</v>
      </c>
    </row>
    <row r="104" spans="1:11">
      <c r="A104">
        <v>62</v>
      </c>
      <c r="B104" t="s">
        <v>145</v>
      </c>
      <c r="C104">
        <v>11</v>
      </c>
      <c r="D104">
        <v>713</v>
      </c>
      <c r="E104">
        <v>4010</v>
      </c>
      <c r="F104">
        <v>5.62</v>
      </c>
      <c r="G104">
        <v>31</v>
      </c>
      <c r="H104">
        <v>364.55</v>
      </c>
      <c r="I104">
        <v>3</v>
      </c>
      <c r="J104">
        <v>8</v>
      </c>
      <c r="K104">
        <v>0</v>
      </c>
    </row>
    <row r="105" spans="1:11">
      <c r="A105">
        <v>119</v>
      </c>
      <c r="B105" t="s">
        <v>96</v>
      </c>
      <c r="C105">
        <v>11</v>
      </c>
      <c r="D105">
        <v>705</v>
      </c>
      <c r="E105">
        <v>2545</v>
      </c>
      <c r="F105">
        <v>3.61</v>
      </c>
      <c r="G105">
        <v>25</v>
      </c>
      <c r="H105">
        <v>231.36</v>
      </c>
      <c r="I105">
        <v>4</v>
      </c>
      <c r="J105">
        <v>7</v>
      </c>
      <c r="K105">
        <v>0</v>
      </c>
    </row>
    <row r="106" spans="1:11">
      <c r="A106">
        <v>108</v>
      </c>
      <c r="B106" t="s">
        <v>252</v>
      </c>
      <c r="C106">
        <v>10</v>
      </c>
      <c r="D106">
        <v>683</v>
      </c>
      <c r="E106">
        <v>2936</v>
      </c>
      <c r="F106">
        <v>4.3</v>
      </c>
      <c r="G106">
        <v>21</v>
      </c>
      <c r="H106">
        <v>293.60000000000002</v>
      </c>
      <c r="I106">
        <v>4</v>
      </c>
      <c r="J106">
        <v>6</v>
      </c>
      <c r="K106">
        <v>0</v>
      </c>
    </row>
    <row r="107" spans="1:11">
      <c r="A107">
        <v>74</v>
      </c>
      <c r="B107" t="s">
        <v>129</v>
      </c>
      <c r="C107">
        <v>12</v>
      </c>
      <c r="D107">
        <v>789</v>
      </c>
      <c r="E107">
        <v>4140</v>
      </c>
      <c r="F107">
        <v>5.25</v>
      </c>
      <c r="G107">
        <v>39</v>
      </c>
      <c r="H107">
        <v>345</v>
      </c>
      <c r="I107">
        <v>5</v>
      </c>
      <c r="J107">
        <v>7</v>
      </c>
      <c r="K107">
        <v>0</v>
      </c>
    </row>
    <row r="108" spans="1:11">
      <c r="A108">
        <v>32</v>
      </c>
      <c r="B108" t="s">
        <v>72</v>
      </c>
      <c r="C108">
        <v>12</v>
      </c>
      <c r="D108">
        <v>848</v>
      </c>
      <c r="E108">
        <v>4863</v>
      </c>
      <c r="F108">
        <v>5.73</v>
      </c>
      <c r="G108">
        <v>55</v>
      </c>
      <c r="H108">
        <v>405.25</v>
      </c>
      <c r="I108">
        <v>12</v>
      </c>
      <c r="J108">
        <v>0</v>
      </c>
      <c r="K108">
        <v>0</v>
      </c>
    </row>
    <row r="109" spans="1:11">
      <c r="A109">
        <v>87</v>
      </c>
      <c r="B109" t="s">
        <v>167</v>
      </c>
      <c r="C109">
        <v>11</v>
      </c>
      <c r="D109">
        <v>703</v>
      </c>
      <c r="E109">
        <v>3601</v>
      </c>
      <c r="F109">
        <v>5.12</v>
      </c>
      <c r="G109">
        <v>30</v>
      </c>
      <c r="H109">
        <v>327.36</v>
      </c>
      <c r="I109">
        <v>2</v>
      </c>
      <c r="J109">
        <v>9</v>
      </c>
      <c r="K109">
        <v>0</v>
      </c>
    </row>
    <row r="110" spans="1:11">
      <c r="A110">
        <v>30</v>
      </c>
      <c r="B110" t="s">
        <v>155</v>
      </c>
      <c r="C110">
        <v>11</v>
      </c>
      <c r="D110">
        <v>763</v>
      </c>
      <c r="E110">
        <v>4508</v>
      </c>
      <c r="F110">
        <v>5.91</v>
      </c>
      <c r="G110">
        <v>45</v>
      </c>
      <c r="H110">
        <v>409.82</v>
      </c>
      <c r="I110">
        <v>5</v>
      </c>
      <c r="J110">
        <v>6</v>
      </c>
      <c r="K110">
        <v>0</v>
      </c>
    </row>
    <row r="111" spans="1:11">
      <c r="A111">
        <v>117</v>
      </c>
      <c r="B111" t="s">
        <v>108</v>
      </c>
      <c r="C111">
        <v>11</v>
      </c>
      <c r="D111">
        <v>665</v>
      </c>
      <c r="E111">
        <v>2882</v>
      </c>
      <c r="F111">
        <v>4.33</v>
      </c>
      <c r="G111">
        <v>28</v>
      </c>
      <c r="H111">
        <v>262</v>
      </c>
      <c r="I111">
        <v>6</v>
      </c>
      <c r="J111">
        <v>5</v>
      </c>
      <c r="K111">
        <v>0</v>
      </c>
    </row>
    <row r="112" spans="1:11">
      <c r="A112">
        <v>102</v>
      </c>
      <c r="B112" t="s">
        <v>113</v>
      </c>
      <c r="C112">
        <v>11</v>
      </c>
      <c r="D112">
        <v>732</v>
      </c>
      <c r="E112">
        <v>3348</v>
      </c>
      <c r="F112">
        <v>4.57</v>
      </c>
      <c r="G112">
        <v>22</v>
      </c>
      <c r="H112">
        <v>304.36</v>
      </c>
      <c r="I112">
        <v>5</v>
      </c>
      <c r="J112">
        <v>6</v>
      </c>
      <c r="K112">
        <v>0</v>
      </c>
    </row>
    <row r="113" spans="1:11">
      <c r="A113">
        <v>109</v>
      </c>
      <c r="B113" t="s">
        <v>76</v>
      </c>
      <c r="C113">
        <v>11</v>
      </c>
      <c r="D113">
        <v>706</v>
      </c>
      <c r="E113">
        <v>3224</v>
      </c>
      <c r="F113">
        <v>4.57</v>
      </c>
      <c r="G113">
        <v>26</v>
      </c>
      <c r="H113">
        <v>293.08999999999997</v>
      </c>
      <c r="I113">
        <v>7</v>
      </c>
      <c r="J113">
        <v>4</v>
      </c>
      <c r="K113">
        <v>0</v>
      </c>
    </row>
    <row r="114" spans="1:11">
      <c r="A114">
        <v>106</v>
      </c>
      <c r="B114" t="s">
        <v>85</v>
      </c>
      <c r="C114">
        <v>11</v>
      </c>
      <c r="D114">
        <v>763</v>
      </c>
      <c r="E114">
        <v>3272</v>
      </c>
      <c r="F114">
        <v>4.29</v>
      </c>
      <c r="G114">
        <v>24</v>
      </c>
      <c r="H114">
        <v>297.45</v>
      </c>
      <c r="I114">
        <v>6</v>
      </c>
      <c r="J114">
        <v>5</v>
      </c>
      <c r="K114">
        <v>0</v>
      </c>
    </row>
    <row r="115" spans="1:11">
      <c r="A115">
        <v>115</v>
      </c>
      <c r="B115" t="s">
        <v>160</v>
      </c>
      <c r="C115">
        <v>11</v>
      </c>
      <c r="D115">
        <v>716</v>
      </c>
      <c r="E115">
        <v>2958</v>
      </c>
      <c r="F115">
        <v>4.13</v>
      </c>
      <c r="G115">
        <v>18</v>
      </c>
      <c r="H115">
        <v>268.91000000000003</v>
      </c>
      <c r="I115">
        <v>0</v>
      </c>
      <c r="J115">
        <v>11</v>
      </c>
      <c r="K115">
        <v>0</v>
      </c>
    </row>
    <row r="116" spans="1:11">
      <c r="A116">
        <v>118</v>
      </c>
      <c r="B116" t="s">
        <v>143</v>
      </c>
      <c r="C116">
        <v>12</v>
      </c>
      <c r="D116">
        <v>757</v>
      </c>
      <c r="E116">
        <v>2938</v>
      </c>
      <c r="F116">
        <v>3.88</v>
      </c>
      <c r="G116">
        <v>19</v>
      </c>
      <c r="H116">
        <v>244.83</v>
      </c>
      <c r="I116">
        <v>2</v>
      </c>
      <c r="J116">
        <v>10</v>
      </c>
      <c r="K116">
        <v>0</v>
      </c>
    </row>
    <row r="117" spans="1:11">
      <c r="A117">
        <v>61</v>
      </c>
      <c r="B117" t="s">
        <v>97</v>
      </c>
      <c r="C117">
        <v>10</v>
      </c>
      <c r="D117">
        <v>625</v>
      </c>
      <c r="E117">
        <v>3650</v>
      </c>
      <c r="F117">
        <v>5.84</v>
      </c>
      <c r="G117">
        <v>32</v>
      </c>
      <c r="H117">
        <v>365</v>
      </c>
      <c r="I117">
        <v>7</v>
      </c>
      <c r="J117">
        <v>3</v>
      </c>
      <c r="K117">
        <v>0</v>
      </c>
    </row>
    <row r="118" spans="1:11">
      <c r="A118">
        <v>22</v>
      </c>
      <c r="B118" t="s">
        <v>112</v>
      </c>
      <c r="C118">
        <v>11</v>
      </c>
      <c r="D118">
        <v>767</v>
      </c>
      <c r="E118">
        <v>4729</v>
      </c>
      <c r="F118">
        <v>6.17</v>
      </c>
      <c r="G118">
        <v>43</v>
      </c>
      <c r="H118">
        <v>429.91</v>
      </c>
      <c r="I118">
        <v>9</v>
      </c>
      <c r="J118">
        <v>2</v>
      </c>
      <c r="K118">
        <v>0</v>
      </c>
    </row>
    <row r="119" spans="1:11">
      <c r="A119">
        <v>33</v>
      </c>
      <c r="B119" t="s">
        <v>119</v>
      </c>
      <c r="C119">
        <v>12</v>
      </c>
      <c r="D119">
        <v>846</v>
      </c>
      <c r="E119">
        <v>4857</v>
      </c>
      <c r="F119">
        <v>5.74</v>
      </c>
      <c r="G119">
        <v>41</v>
      </c>
      <c r="H119">
        <v>404.75</v>
      </c>
      <c r="I119">
        <v>7</v>
      </c>
      <c r="J119">
        <v>5</v>
      </c>
      <c r="K119">
        <v>0</v>
      </c>
    </row>
    <row r="120" spans="1:11">
      <c r="A120">
        <v>107</v>
      </c>
      <c r="B120" t="s">
        <v>125</v>
      </c>
      <c r="C120">
        <v>12</v>
      </c>
      <c r="D120">
        <v>779</v>
      </c>
      <c r="E120">
        <v>3552</v>
      </c>
      <c r="F120">
        <v>4.5599999999999996</v>
      </c>
      <c r="G120">
        <v>19</v>
      </c>
      <c r="H120">
        <v>296</v>
      </c>
      <c r="I120">
        <v>4</v>
      </c>
      <c r="J120">
        <v>8</v>
      </c>
      <c r="K120">
        <v>0</v>
      </c>
    </row>
  </sheetData>
  <sortState ref="A2:K120">
    <sortCondition ref="B2:B120"/>
  </sortState>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86</v>
      </c>
      <c r="B2" t="s">
        <v>120</v>
      </c>
      <c r="C2">
        <v>164</v>
      </c>
      <c r="D2">
        <v>68</v>
      </c>
      <c r="E2">
        <v>41.5</v>
      </c>
    </row>
    <row r="3" spans="1:5">
      <c r="A3">
        <v>96</v>
      </c>
      <c r="B3" t="s">
        <v>139</v>
      </c>
      <c r="C3">
        <v>145</v>
      </c>
      <c r="D3">
        <v>64</v>
      </c>
      <c r="E3">
        <v>44.1</v>
      </c>
    </row>
    <row r="4" spans="1:5">
      <c r="A4">
        <v>2</v>
      </c>
      <c r="B4" t="s">
        <v>105</v>
      </c>
      <c r="C4">
        <v>158</v>
      </c>
      <c r="D4">
        <v>39</v>
      </c>
      <c r="E4">
        <v>24.7</v>
      </c>
    </row>
    <row r="5" spans="1:5">
      <c r="A5">
        <v>23</v>
      </c>
      <c r="B5" t="s">
        <v>100</v>
      </c>
      <c r="C5">
        <v>151</v>
      </c>
      <c r="D5">
        <v>50</v>
      </c>
      <c r="E5">
        <v>33.1</v>
      </c>
    </row>
    <row r="6" spans="1:5">
      <c r="A6">
        <v>50</v>
      </c>
      <c r="B6" t="s">
        <v>86</v>
      </c>
      <c r="C6">
        <v>144</v>
      </c>
      <c r="D6">
        <v>53</v>
      </c>
      <c r="E6">
        <v>36.799999999999997</v>
      </c>
    </row>
    <row r="7" spans="1:5">
      <c r="A7">
        <v>85</v>
      </c>
      <c r="B7" t="s">
        <v>73</v>
      </c>
      <c r="C7">
        <v>157</v>
      </c>
      <c r="D7">
        <v>65</v>
      </c>
      <c r="E7">
        <v>41.4</v>
      </c>
    </row>
    <row r="8" spans="1:5">
      <c r="A8">
        <v>75</v>
      </c>
      <c r="B8" t="s">
        <v>132</v>
      </c>
      <c r="C8">
        <v>141</v>
      </c>
      <c r="D8">
        <v>57</v>
      </c>
      <c r="E8">
        <v>40.4</v>
      </c>
    </row>
    <row r="9" spans="1:5">
      <c r="A9">
        <v>8</v>
      </c>
      <c r="B9" t="s">
        <v>149</v>
      </c>
      <c r="C9">
        <v>130</v>
      </c>
      <c r="D9">
        <v>38</v>
      </c>
      <c r="E9">
        <v>29.2</v>
      </c>
    </row>
    <row r="10" spans="1:5">
      <c r="A10">
        <v>3</v>
      </c>
      <c r="B10" t="s">
        <v>78</v>
      </c>
      <c r="C10">
        <v>156</v>
      </c>
      <c r="D10">
        <v>43</v>
      </c>
      <c r="E10">
        <v>27.6</v>
      </c>
    </row>
    <row r="11" spans="1:5">
      <c r="A11">
        <v>79</v>
      </c>
      <c r="B11" t="s">
        <v>151</v>
      </c>
      <c r="C11">
        <v>154</v>
      </c>
      <c r="D11">
        <v>63</v>
      </c>
      <c r="E11">
        <v>40.9</v>
      </c>
    </row>
    <row r="12" spans="1:5">
      <c r="A12">
        <v>110</v>
      </c>
      <c r="B12" t="s">
        <v>159</v>
      </c>
      <c r="C12">
        <v>158</v>
      </c>
      <c r="D12">
        <v>75</v>
      </c>
      <c r="E12">
        <v>47.5</v>
      </c>
    </row>
    <row r="13" spans="1:5">
      <c r="A13">
        <v>13</v>
      </c>
      <c r="B13" t="s">
        <v>93</v>
      </c>
      <c r="C13">
        <v>176</v>
      </c>
      <c r="D13">
        <v>54</v>
      </c>
      <c r="E13">
        <v>30.7</v>
      </c>
    </row>
    <row r="14" spans="1:5">
      <c r="A14">
        <v>19</v>
      </c>
      <c r="B14" t="s">
        <v>92</v>
      </c>
      <c r="C14">
        <v>159</v>
      </c>
      <c r="D14">
        <v>51</v>
      </c>
      <c r="E14">
        <v>32.1</v>
      </c>
    </row>
    <row r="15" spans="1:5">
      <c r="A15">
        <v>101</v>
      </c>
      <c r="B15" t="s">
        <v>153</v>
      </c>
      <c r="C15">
        <v>151</v>
      </c>
      <c r="D15">
        <v>68</v>
      </c>
      <c r="E15">
        <v>45</v>
      </c>
    </row>
    <row r="16" spans="1:5">
      <c r="A16">
        <v>103</v>
      </c>
      <c r="B16" t="s">
        <v>144</v>
      </c>
      <c r="C16">
        <v>147</v>
      </c>
      <c r="D16">
        <v>68</v>
      </c>
      <c r="E16">
        <v>46.3</v>
      </c>
    </row>
    <row r="17" spans="1:5">
      <c r="A17">
        <v>98</v>
      </c>
      <c r="B17" t="s">
        <v>88</v>
      </c>
      <c r="C17">
        <v>168</v>
      </c>
      <c r="D17">
        <v>75</v>
      </c>
      <c r="E17">
        <v>44.6</v>
      </c>
    </row>
    <row r="18" spans="1:5">
      <c r="A18">
        <v>9</v>
      </c>
      <c r="B18" t="s">
        <v>115</v>
      </c>
      <c r="C18">
        <v>161</v>
      </c>
      <c r="D18">
        <v>48</v>
      </c>
      <c r="E18">
        <v>29.8</v>
      </c>
    </row>
    <row r="19" spans="1:5">
      <c r="A19">
        <v>73</v>
      </c>
      <c r="B19" t="s">
        <v>166</v>
      </c>
      <c r="C19">
        <v>151</v>
      </c>
      <c r="D19">
        <v>61</v>
      </c>
      <c r="E19">
        <v>40.4</v>
      </c>
    </row>
    <row r="20" spans="1:5">
      <c r="A20">
        <v>10</v>
      </c>
      <c r="B20" t="s">
        <v>101</v>
      </c>
      <c r="C20">
        <v>167</v>
      </c>
      <c r="D20">
        <v>50</v>
      </c>
      <c r="E20">
        <v>29.9</v>
      </c>
    </row>
    <row r="21" spans="1:5">
      <c r="A21">
        <v>44</v>
      </c>
      <c r="B21" t="s">
        <v>84</v>
      </c>
      <c r="C21">
        <v>171</v>
      </c>
      <c r="D21">
        <v>62</v>
      </c>
      <c r="E21">
        <v>36.299999999999997</v>
      </c>
    </row>
    <row r="22" spans="1:5">
      <c r="A22">
        <v>68</v>
      </c>
      <c r="B22" t="s">
        <v>246</v>
      </c>
      <c r="C22">
        <v>154</v>
      </c>
      <c r="D22">
        <v>60</v>
      </c>
      <c r="E22">
        <v>39</v>
      </c>
    </row>
    <row r="23" spans="1:5">
      <c r="A23">
        <v>108</v>
      </c>
      <c r="B23" t="s">
        <v>248</v>
      </c>
      <c r="C23">
        <v>161</v>
      </c>
      <c r="D23">
        <v>76</v>
      </c>
      <c r="E23">
        <v>47.2</v>
      </c>
    </row>
    <row r="24" spans="1:5">
      <c r="A24">
        <v>16</v>
      </c>
      <c r="B24" t="s">
        <v>81</v>
      </c>
      <c r="C24">
        <v>138</v>
      </c>
      <c r="D24">
        <v>44</v>
      </c>
      <c r="E24">
        <v>31.9</v>
      </c>
    </row>
    <row r="25" spans="1:5">
      <c r="A25">
        <v>43</v>
      </c>
      <c r="B25" t="s">
        <v>161</v>
      </c>
      <c r="C25">
        <v>152</v>
      </c>
      <c r="D25">
        <v>55</v>
      </c>
      <c r="E25">
        <v>36.200000000000003</v>
      </c>
    </row>
    <row r="26" spans="1:5">
      <c r="A26">
        <v>26</v>
      </c>
      <c r="B26" t="s">
        <v>243</v>
      </c>
      <c r="C26">
        <v>165</v>
      </c>
      <c r="D26">
        <v>55</v>
      </c>
      <c r="E26">
        <v>33.299999999999997</v>
      </c>
    </row>
    <row r="27" spans="1:5">
      <c r="A27">
        <v>100</v>
      </c>
      <c r="B27" t="s">
        <v>135</v>
      </c>
      <c r="C27">
        <v>129</v>
      </c>
      <c r="D27">
        <v>58</v>
      </c>
      <c r="E27">
        <v>45</v>
      </c>
    </row>
    <row r="28" spans="1:5">
      <c r="A28">
        <v>51</v>
      </c>
      <c r="B28" t="s">
        <v>128</v>
      </c>
      <c r="C28">
        <v>157</v>
      </c>
      <c r="D28">
        <v>58</v>
      </c>
      <c r="E28">
        <v>36.9</v>
      </c>
    </row>
    <row r="29" spans="1:5">
      <c r="A29">
        <v>18</v>
      </c>
      <c r="B29" t="s">
        <v>134</v>
      </c>
      <c r="C29">
        <v>153</v>
      </c>
      <c r="D29">
        <v>49</v>
      </c>
      <c r="E29">
        <v>32</v>
      </c>
    </row>
    <row r="30" spans="1:5">
      <c r="A30">
        <v>94</v>
      </c>
      <c r="B30" t="s">
        <v>157</v>
      </c>
      <c r="C30">
        <v>148</v>
      </c>
      <c r="D30">
        <v>65</v>
      </c>
      <c r="E30">
        <v>43.9</v>
      </c>
    </row>
    <row r="31" spans="1:5">
      <c r="A31">
        <v>1</v>
      </c>
      <c r="B31" t="s">
        <v>240</v>
      </c>
      <c r="C31">
        <v>145</v>
      </c>
      <c r="D31">
        <v>35</v>
      </c>
      <c r="E31">
        <v>24.1</v>
      </c>
    </row>
    <row r="32" spans="1:5">
      <c r="A32">
        <v>30</v>
      </c>
      <c r="B32" t="s">
        <v>241</v>
      </c>
      <c r="C32">
        <v>154</v>
      </c>
      <c r="D32">
        <v>53</v>
      </c>
      <c r="E32">
        <v>34.4</v>
      </c>
    </row>
    <row r="33" spans="1:5">
      <c r="A33">
        <v>52</v>
      </c>
      <c r="B33" t="s">
        <v>103</v>
      </c>
      <c r="C33">
        <v>146</v>
      </c>
      <c r="D33">
        <v>54</v>
      </c>
      <c r="E33">
        <v>37</v>
      </c>
    </row>
    <row r="34" spans="1:5">
      <c r="A34">
        <v>54</v>
      </c>
      <c r="B34" t="s">
        <v>122</v>
      </c>
      <c r="C34">
        <v>164</v>
      </c>
      <c r="D34">
        <v>61</v>
      </c>
      <c r="E34">
        <v>37.200000000000003</v>
      </c>
    </row>
    <row r="35" spans="1:5">
      <c r="A35">
        <v>33</v>
      </c>
      <c r="B35" t="s">
        <v>91</v>
      </c>
      <c r="C35">
        <v>164</v>
      </c>
      <c r="D35">
        <v>57</v>
      </c>
      <c r="E35">
        <v>34.799999999999997</v>
      </c>
    </row>
    <row r="36" spans="1:5">
      <c r="A36">
        <v>83</v>
      </c>
      <c r="B36" t="s">
        <v>140</v>
      </c>
      <c r="C36">
        <v>160</v>
      </c>
      <c r="D36">
        <v>66</v>
      </c>
      <c r="E36">
        <v>41.3</v>
      </c>
    </row>
    <row r="37" spans="1:5">
      <c r="A37">
        <v>95</v>
      </c>
      <c r="B37" t="s">
        <v>174</v>
      </c>
      <c r="C37">
        <v>152</v>
      </c>
      <c r="D37">
        <v>67</v>
      </c>
      <c r="E37">
        <v>44.1</v>
      </c>
    </row>
    <row r="38" spans="1:5">
      <c r="A38">
        <v>55</v>
      </c>
      <c r="B38" t="s">
        <v>117</v>
      </c>
      <c r="C38">
        <v>172</v>
      </c>
      <c r="D38">
        <v>64</v>
      </c>
      <c r="E38">
        <v>37.200000000000003</v>
      </c>
    </row>
    <row r="39" spans="1:5">
      <c r="A39">
        <v>106</v>
      </c>
      <c r="B39" t="s">
        <v>124</v>
      </c>
      <c r="C39">
        <v>171</v>
      </c>
      <c r="D39">
        <v>80</v>
      </c>
      <c r="E39">
        <v>46.8</v>
      </c>
    </row>
    <row r="40" spans="1:5">
      <c r="A40">
        <v>28</v>
      </c>
      <c r="B40" t="s">
        <v>102</v>
      </c>
      <c r="C40">
        <v>183</v>
      </c>
      <c r="D40">
        <v>62</v>
      </c>
      <c r="E40">
        <v>33.9</v>
      </c>
    </row>
    <row r="41" spans="1:5">
      <c r="A41">
        <v>117</v>
      </c>
      <c r="B41" t="s">
        <v>171</v>
      </c>
      <c r="C41">
        <v>149</v>
      </c>
      <c r="D41">
        <v>76</v>
      </c>
      <c r="E41">
        <v>51</v>
      </c>
    </row>
    <row r="42" spans="1:5">
      <c r="A42">
        <v>76</v>
      </c>
      <c r="B42" t="s">
        <v>80</v>
      </c>
      <c r="C42">
        <v>158</v>
      </c>
      <c r="D42">
        <v>64</v>
      </c>
      <c r="E42">
        <v>40.5</v>
      </c>
    </row>
    <row r="43" spans="1:5">
      <c r="A43">
        <v>102</v>
      </c>
      <c r="B43" t="s">
        <v>150</v>
      </c>
      <c r="C43">
        <v>180</v>
      </c>
      <c r="D43">
        <v>83</v>
      </c>
      <c r="E43">
        <v>46.1</v>
      </c>
    </row>
    <row r="44" spans="1:5">
      <c r="A44">
        <v>93</v>
      </c>
      <c r="B44" t="s">
        <v>168</v>
      </c>
      <c r="C44">
        <v>147</v>
      </c>
      <c r="D44">
        <v>64</v>
      </c>
      <c r="E44">
        <v>43.5</v>
      </c>
    </row>
    <row r="45" spans="1:5">
      <c r="A45">
        <v>27</v>
      </c>
      <c r="B45" t="s">
        <v>250</v>
      </c>
      <c r="C45">
        <v>158</v>
      </c>
      <c r="D45">
        <v>53</v>
      </c>
      <c r="E45">
        <v>33.5</v>
      </c>
    </row>
    <row r="46" spans="1:5">
      <c r="A46">
        <v>74</v>
      </c>
      <c r="B46" t="s">
        <v>162</v>
      </c>
      <c r="C46">
        <v>146</v>
      </c>
      <c r="D46">
        <v>59</v>
      </c>
      <c r="E46">
        <v>40.4</v>
      </c>
    </row>
    <row r="47" spans="1:5">
      <c r="A47">
        <v>91</v>
      </c>
      <c r="B47" t="s">
        <v>131</v>
      </c>
      <c r="C47">
        <v>159</v>
      </c>
      <c r="D47">
        <v>69</v>
      </c>
      <c r="E47">
        <v>43.4</v>
      </c>
    </row>
    <row r="48" spans="1:5">
      <c r="A48">
        <v>38</v>
      </c>
      <c r="B48" t="s">
        <v>141</v>
      </c>
      <c r="C48">
        <v>160</v>
      </c>
      <c r="D48">
        <v>57</v>
      </c>
      <c r="E48">
        <v>35.6</v>
      </c>
    </row>
    <row r="49" spans="1:5">
      <c r="A49">
        <v>31</v>
      </c>
      <c r="B49" t="s">
        <v>249</v>
      </c>
      <c r="C49">
        <v>151</v>
      </c>
      <c r="D49">
        <v>52</v>
      </c>
      <c r="E49">
        <v>34.4</v>
      </c>
    </row>
    <row r="50" spans="1:5">
      <c r="A50">
        <v>25</v>
      </c>
      <c r="B50" t="s">
        <v>74</v>
      </c>
      <c r="C50">
        <v>154</v>
      </c>
      <c r="D50">
        <v>51</v>
      </c>
      <c r="E50">
        <v>33.1</v>
      </c>
    </row>
    <row r="51" spans="1:5">
      <c r="A51">
        <v>69</v>
      </c>
      <c r="B51" t="s">
        <v>170</v>
      </c>
      <c r="C51">
        <v>170</v>
      </c>
      <c r="D51">
        <v>67</v>
      </c>
      <c r="E51">
        <v>39.4</v>
      </c>
    </row>
    <row r="52" spans="1:5">
      <c r="A52">
        <v>48</v>
      </c>
      <c r="B52" t="s">
        <v>110</v>
      </c>
      <c r="C52">
        <v>153</v>
      </c>
      <c r="D52">
        <v>56</v>
      </c>
      <c r="E52">
        <v>36.6</v>
      </c>
    </row>
    <row r="53" spans="1:5">
      <c r="A53">
        <v>46</v>
      </c>
      <c r="B53" t="s">
        <v>156</v>
      </c>
      <c r="C53">
        <v>140</v>
      </c>
      <c r="D53">
        <v>51</v>
      </c>
      <c r="E53">
        <v>36.4</v>
      </c>
    </row>
    <row r="54" spans="1:5">
      <c r="A54">
        <v>47</v>
      </c>
      <c r="B54" t="s">
        <v>126</v>
      </c>
      <c r="C54">
        <v>159</v>
      </c>
      <c r="D54">
        <v>58</v>
      </c>
      <c r="E54">
        <v>36.5</v>
      </c>
    </row>
    <row r="55" spans="1:5">
      <c r="A55">
        <v>97</v>
      </c>
      <c r="B55" t="s">
        <v>121</v>
      </c>
      <c r="C55">
        <v>144</v>
      </c>
      <c r="D55">
        <v>64</v>
      </c>
      <c r="E55">
        <v>44.4</v>
      </c>
    </row>
    <row r="56" spans="1:5">
      <c r="A56">
        <v>67</v>
      </c>
      <c r="B56" t="s">
        <v>87</v>
      </c>
      <c r="C56">
        <v>196</v>
      </c>
      <c r="D56">
        <v>76</v>
      </c>
      <c r="E56">
        <v>38.799999999999997</v>
      </c>
    </row>
    <row r="57" spans="1:5">
      <c r="A57">
        <v>81</v>
      </c>
      <c r="B57" t="s">
        <v>127</v>
      </c>
      <c r="C57">
        <v>178</v>
      </c>
      <c r="D57">
        <v>73</v>
      </c>
      <c r="E57">
        <v>41</v>
      </c>
    </row>
    <row r="58" spans="1:5">
      <c r="A58">
        <v>80</v>
      </c>
      <c r="B58" t="s">
        <v>118</v>
      </c>
      <c r="C58">
        <v>166</v>
      </c>
      <c r="D58">
        <v>68</v>
      </c>
      <c r="E58">
        <v>41</v>
      </c>
    </row>
    <row r="59" spans="1:5">
      <c r="A59">
        <v>59</v>
      </c>
      <c r="B59" t="s">
        <v>172</v>
      </c>
      <c r="C59">
        <v>167</v>
      </c>
      <c r="D59">
        <v>63</v>
      </c>
      <c r="E59">
        <v>37.700000000000003</v>
      </c>
    </row>
    <row r="60" spans="1:5">
      <c r="A60">
        <v>15</v>
      </c>
      <c r="B60" t="s">
        <v>138</v>
      </c>
      <c r="C60">
        <v>157</v>
      </c>
      <c r="D60">
        <v>50</v>
      </c>
      <c r="E60">
        <v>31.9</v>
      </c>
    </row>
    <row r="61" spans="1:5">
      <c r="A61">
        <v>32</v>
      </c>
      <c r="B61" t="s">
        <v>90</v>
      </c>
      <c r="C61">
        <v>156</v>
      </c>
      <c r="D61">
        <v>54</v>
      </c>
      <c r="E61">
        <v>34.6</v>
      </c>
    </row>
    <row r="62" spans="1:5">
      <c r="A62">
        <v>77</v>
      </c>
      <c r="B62" t="s">
        <v>111</v>
      </c>
      <c r="C62">
        <v>174</v>
      </c>
      <c r="D62">
        <v>71</v>
      </c>
      <c r="E62">
        <v>40.799999999999997</v>
      </c>
    </row>
    <row r="63" spans="1:5">
      <c r="A63">
        <v>113</v>
      </c>
      <c r="B63" t="s">
        <v>175</v>
      </c>
      <c r="C63">
        <v>127</v>
      </c>
      <c r="D63">
        <v>63</v>
      </c>
      <c r="E63">
        <v>49.6</v>
      </c>
    </row>
    <row r="64" spans="1:5">
      <c r="A64">
        <v>34</v>
      </c>
      <c r="B64" t="s">
        <v>137</v>
      </c>
      <c r="C64">
        <v>143</v>
      </c>
      <c r="D64">
        <v>50</v>
      </c>
      <c r="E64">
        <v>35</v>
      </c>
    </row>
    <row r="65" spans="1:5">
      <c r="A65">
        <v>64</v>
      </c>
      <c r="B65" t="s">
        <v>148</v>
      </c>
      <c r="C65">
        <v>162</v>
      </c>
      <c r="D65">
        <v>62</v>
      </c>
      <c r="E65">
        <v>38.299999999999997</v>
      </c>
    </row>
    <row r="66" spans="1:5">
      <c r="A66">
        <v>89</v>
      </c>
      <c r="B66" t="s">
        <v>98</v>
      </c>
      <c r="C66">
        <v>171</v>
      </c>
      <c r="D66">
        <v>73</v>
      </c>
      <c r="E66">
        <v>42.7</v>
      </c>
    </row>
    <row r="67" spans="1:5">
      <c r="A67">
        <v>57</v>
      </c>
      <c r="B67" t="s">
        <v>257</v>
      </c>
      <c r="C67">
        <v>133</v>
      </c>
      <c r="D67">
        <v>50</v>
      </c>
      <c r="E67">
        <v>37.6</v>
      </c>
    </row>
    <row r="68" spans="1:5">
      <c r="A68">
        <v>84</v>
      </c>
      <c r="B68" t="s">
        <v>136</v>
      </c>
      <c r="C68">
        <v>172</v>
      </c>
      <c r="D68">
        <v>71</v>
      </c>
      <c r="E68">
        <v>41.3</v>
      </c>
    </row>
    <row r="69" spans="1:5">
      <c r="A69">
        <v>78</v>
      </c>
      <c r="B69" t="s">
        <v>94</v>
      </c>
      <c r="C69">
        <v>147</v>
      </c>
      <c r="D69">
        <v>60</v>
      </c>
      <c r="E69">
        <v>40.799999999999997</v>
      </c>
    </row>
    <row r="70" spans="1:5">
      <c r="A70">
        <v>109</v>
      </c>
      <c r="B70" t="s">
        <v>165</v>
      </c>
      <c r="C70">
        <v>133</v>
      </c>
      <c r="D70">
        <v>63</v>
      </c>
      <c r="E70">
        <v>47.4</v>
      </c>
    </row>
    <row r="71" spans="1:5">
      <c r="A71">
        <v>66</v>
      </c>
      <c r="B71" t="s">
        <v>142</v>
      </c>
      <c r="C71">
        <v>142</v>
      </c>
      <c r="D71">
        <v>55</v>
      </c>
      <c r="E71">
        <v>38.700000000000003</v>
      </c>
    </row>
    <row r="72" spans="1:5">
      <c r="A72">
        <v>29</v>
      </c>
      <c r="B72" t="s">
        <v>158</v>
      </c>
      <c r="C72">
        <v>180</v>
      </c>
      <c r="D72">
        <v>61</v>
      </c>
      <c r="E72">
        <v>33.9</v>
      </c>
    </row>
    <row r="73" spans="1:5">
      <c r="A73">
        <v>21</v>
      </c>
      <c r="B73" t="s">
        <v>247</v>
      </c>
      <c r="C73">
        <v>150</v>
      </c>
      <c r="D73">
        <v>49</v>
      </c>
      <c r="E73">
        <v>32.700000000000003</v>
      </c>
    </row>
    <row r="74" spans="1:5">
      <c r="A74">
        <v>112</v>
      </c>
      <c r="B74" t="s">
        <v>114</v>
      </c>
      <c r="C74">
        <v>160</v>
      </c>
      <c r="D74">
        <v>79</v>
      </c>
      <c r="E74">
        <v>49.4</v>
      </c>
    </row>
    <row r="75" spans="1:5">
      <c r="A75">
        <v>35</v>
      </c>
      <c r="B75" t="s">
        <v>75</v>
      </c>
      <c r="C75">
        <v>170</v>
      </c>
      <c r="D75">
        <v>60</v>
      </c>
      <c r="E75">
        <v>35.299999999999997</v>
      </c>
    </row>
    <row r="76" spans="1:5">
      <c r="A76">
        <v>4</v>
      </c>
      <c r="B76" t="s">
        <v>109</v>
      </c>
      <c r="C76">
        <v>159</v>
      </c>
      <c r="D76">
        <v>45</v>
      </c>
      <c r="E76">
        <v>28.3</v>
      </c>
    </row>
    <row r="77" spans="1:5">
      <c r="A77">
        <v>45</v>
      </c>
      <c r="B77" t="s">
        <v>163</v>
      </c>
      <c r="C77">
        <v>146</v>
      </c>
      <c r="D77">
        <v>53</v>
      </c>
      <c r="E77">
        <v>36.299999999999997</v>
      </c>
    </row>
    <row r="78" spans="1:5">
      <c r="A78">
        <v>72</v>
      </c>
      <c r="B78" t="s">
        <v>99</v>
      </c>
      <c r="C78">
        <v>195</v>
      </c>
      <c r="D78">
        <v>77</v>
      </c>
      <c r="E78">
        <v>39.5</v>
      </c>
    </row>
    <row r="79" spans="1:5">
      <c r="A79">
        <v>7</v>
      </c>
      <c r="B79" t="s">
        <v>104</v>
      </c>
      <c r="C79">
        <v>145</v>
      </c>
      <c r="D79">
        <v>42</v>
      </c>
      <c r="E79">
        <v>29</v>
      </c>
    </row>
    <row r="80" spans="1:5">
      <c r="A80">
        <v>14</v>
      </c>
      <c r="B80" t="s">
        <v>107</v>
      </c>
      <c r="C80">
        <v>172</v>
      </c>
      <c r="D80">
        <v>53</v>
      </c>
      <c r="E80">
        <v>30.8</v>
      </c>
    </row>
    <row r="81" spans="1:5">
      <c r="A81">
        <v>70</v>
      </c>
      <c r="B81" t="s">
        <v>95</v>
      </c>
      <c r="C81">
        <v>137</v>
      </c>
      <c r="D81">
        <v>54</v>
      </c>
      <c r="E81">
        <v>39.4</v>
      </c>
    </row>
    <row r="82" spans="1:5">
      <c r="A82">
        <v>36</v>
      </c>
      <c r="B82" t="s">
        <v>242</v>
      </c>
      <c r="C82">
        <v>169</v>
      </c>
      <c r="D82">
        <v>60</v>
      </c>
      <c r="E82">
        <v>35.5</v>
      </c>
    </row>
    <row r="83" spans="1:5">
      <c r="A83">
        <v>105</v>
      </c>
      <c r="B83" t="s">
        <v>173</v>
      </c>
      <c r="C83">
        <v>154</v>
      </c>
      <c r="D83">
        <v>72</v>
      </c>
      <c r="E83">
        <v>46.8</v>
      </c>
    </row>
    <row r="84" spans="1:5">
      <c r="A84">
        <v>11</v>
      </c>
      <c r="B84" t="s">
        <v>244</v>
      </c>
      <c r="C84">
        <v>143</v>
      </c>
      <c r="D84">
        <v>43</v>
      </c>
      <c r="E84">
        <v>30.1</v>
      </c>
    </row>
    <row r="85" spans="1:5">
      <c r="A85">
        <v>114</v>
      </c>
      <c r="B85" t="s">
        <v>164</v>
      </c>
      <c r="C85">
        <v>172</v>
      </c>
      <c r="D85">
        <v>86</v>
      </c>
      <c r="E85">
        <v>50</v>
      </c>
    </row>
    <row r="86" spans="1:5">
      <c r="A86">
        <v>20</v>
      </c>
      <c r="B86" t="s">
        <v>130</v>
      </c>
      <c r="C86">
        <v>170</v>
      </c>
      <c r="D86">
        <v>55</v>
      </c>
      <c r="E86">
        <v>32.4</v>
      </c>
    </row>
    <row r="87" spans="1:5">
      <c r="A87">
        <v>119</v>
      </c>
      <c r="B87" t="s">
        <v>236</v>
      </c>
      <c r="C87">
        <v>161</v>
      </c>
      <c r="D87">
        <v>91</v>
      </c>
      <c r="E87">
        <v>56.5</v>
      </c>
    </row>
    <row r="88" spans="1:5">
      <c r="A88">
        <v>23</v>
      </c>
      <c r="B88" t="s">
        <v>83</v>
      </c>
      <c r="C88">
        <v>151</v>
      </c>
      <c r="D88">
        <v>50</v>
      </c>
      <c r="E88">
        <v>33.1</v>
      </c>
    </row>
    <row r="89" spans="1:5">
      <c r="A89">
        <v>41</v>
      </c>
      <c r="B89" t="s">
        <v>79</v>
      </c>
      <c r="C89">
        <v>142</v>
      </c>
      <c r="D89">
        <v>51</v>
      </c>
      <c r="E89">
        <v>35.9</v>
      </c>
    </row>
    <row r="90" spans="1:5">
      <c r="A90">
        <v>6</v>
      </c>
      <c r="B90" t="s">
        <v>77</v>
      </c>
      <c r="C90">
        <v>146</v>
      </c>
      <c r="D90">
        <v>42</v>
      </c>
      <c r="E90">
        <v>28.8</v>
      </c>
    </row>
    <row r="91" spans="1:5">
      <c r="A91">
        <v>62</v>
      </c>
      <c r="B91" t="s">
        <v>123</v>
      </c>
      <c r="C91">
        <v>139</v>
      </c>
      <c r="D91">
        <v>53</v>
      </c>
      <c r="E91">
        <v>38.1</v>
      </c>
    </row>
    <row r="92" spans="1:5">
      <c r="A92">
        <v>90</v>
      </c>
      <c r="B92" t="s">
        <v>146</v>
      </c>
      <c r="C92">
        <v>158</v>
      </c>
      <c r="D92">
        <v>68</v>
      </c>
      <c r="E92">
        <v>43</v>
      </c>
    </row>
    <row r="93" spans="1:5">
      <c r="A93">
        <v>116</v>
      </c>
      <c r="B93" t="s">
        <v>169</v>
      </c>
      <c r="C93">
        <v>151</v>
      </c>
      <c r="D93">
        <v>77</v>
      </c>
      <c r="E93">
        <v>51</v>
      </c>
    </row>
    <row r="94" spans="1:5">
      <c r="A94">
        <v>5</v>
      </c>
      <c r="B94" t="s">
        <v>82</v>
      </c>
      <c r="C94">
        <v>150</v>
      </c>
      <c r="D94">
        <v>43</v>
      </c>
      <c r="E94">
        <v>28.7</v>
      </c>
    </row>
    <row r="95" spans="1:5">
      <c r="A95">
        <v>53</v>
      </c>
      <c r="B95" t="s">
        <v>116</v>
      </c>
      <c r="C95">
        <v>167</v>
      </c>
      <c r="D95">
        <v>62</v>
      </c>
      <c r="E95">
        <v>37.1</v>
      </c>
    </row>
    <row r="96" spans="1:5">
      <c r="A96">
        <v>56</v>
      </c>
      <c r="B96" t="s">
        <v>245</v>
      </c>
      <c r="C96">
        <v>173</v>
      </c>
      <c r="D96">
        <v>65</v>
      </c>
      <c r="E96">
        <v>37.6</v>
      </c>
    </row>
    <row r="97" spans="1:5">
      <c r="A97">
        <v>39</v>
      </c>
      <c r="B97" t="s">
        <v>133</v>
      </c>
      <c r="C97">
        <v>157</v>
      </c>
      <c r="D97">
        <v>56</v>
      </c>
      <c r="E97">
        <v>35.700000000000003</v>
      </c>
    </row>
    <row r="98" spans="1:5">
      <c r="A98">
        <v>118</v>
      </c>
      <c r="B98" t="s">
        <v>152</v>
      </c>
      <c r="C98">
        <v>155</v>
      </c>
      <c r="D98">
        <v>81</v>
      </c>
      <c r="E98">
        <v>52.3</v>
      </c>
    </row>
    <row r="99" spans="1:5">
      <c r="A99">
        <v>42</v>
      </c>
      <c r="B99" t="s">
        <v>106</v>
      </c>
      <c r="C99">
        <v>136</v>
      </c>
      <c r="D99">
        <v>49</v>
      </c>
      <c r="E99">
        <v>36</v>
      </c>
    </row>
    <row r="100" spans="1:5">
      <c r="A100">
        <v>92</v>
      </c>
      <c r="B100" t="s">
        <v>253</v>
      </c>
      <c r="C100">
        <v>138</v>
      </c>
      <c r="D100">
        <v>60</v>
      </c>
      <c r="E100">
        <v>43.5</v>
      </c>
    </row>
    <row r="101" spans="1:5">
      <c r="A101">
        <v>40</v>
      </c>
      <c r="B101" t="s">
        <v>89</v>
      </c>
      <c r="C101">
        <v>181</v>
      </c>
      <c r="D101">
        <v>65</v>
      </c>
      <c r="E101">
        <v>35.9</v>
      </c>
    </row>
    <row r="102" spans="1:5">
      <c r="A102">
        <v>99</v>
      </c>
      <c r="B102" t="s">
        <v>251</v>
      </c>
      <c r="C102">
        <v>125</v>
      </c>
      <c r="D102">
        <v>56</v>
      </c>
      <c r="E102">
        <v>44.8</v>
      </c>
    </row>
    <row r="103" spans="1:5">
      <c r="A103">
        <v>82</v>
      </c>
      <c r="B103" t="s">
        <v>154</v>
      </c>
      <c r="C103">
        <v>151</v>
      </c>
      <c r="D103">
        <v>62</v>
      </c>
      <c r="E103">
        <v>41.1</v>
      </c>
    </row>
    <row r="104" spans="1:5">
      <c r="A104">
        <v>104</v>
      </c>
      <c r="B104" t="s">
        <v>145</v>
      </c>
      <c r="C104">
        <v>138</v>
      </c>
      <c r="D104">
        <v>64</v>
      </c>
      <c r="E104">
        <v>46.4</v>
      </c>
    </row>
    <row r="105" spans="1:5">
      <c r="A105">
        <v>22</v>
      </c>
      <c r="B105" t="s">
        <v>96</v>
      </c>
      <c r="C105">
        <v>179</v>
      </c>
      <c r="D105">
        <v>59</v>
      </c>
      <c r="E105">
        <v>33</v>
      </c>
    </row>
    <row r="106" spans="1:5">
      <c r="A106">
        <v>57</v>
      </c>
      <c r="B106" t="s">
        <v>252</v>
      </c>
      <c r="C106">
        <v>141</v>
      </c>
      <c r="D106">
        <v>53</v>
      </c>
      <c r="E106">
        <v>37.6</v>
      </c>
    </row>
    <row r="107" spans="1:5">
      <c r="A107">
        <v>88</v>
      </c>
      <c r="B107" t="s">
        <v>129</v>
      </c>
      <c r="C107">
        <v>150</v>
      </c>
      <c r="D107">
        <v>63</v>
      </c>
      <c r="E107">
        <v>42</v>
      </c>
    </row>
    <row r="108" spans="1:5">
      <c r="A108">
        <v>12</v>
      </c>
      <c r="B108" t="s">
        <v>72</v>
      </c>
      <c r="C108">
        <v>165</v>
      </c>
      <c r="D108">
        <v>50</v>
      </c>
      <c r="E108">
        <v>30.3</v>
      </c>
    </row>
    <row r="109" spans="1:5">
      <c r="A109">
        <v>111</v>
      </c>
      <c r="B109" t="s">
        <v>167</v>
      </c>
      <c r="C109">
        <v>161</v>
      </c>
      <c r="D109">
        <v>78</v>
      </c>
      <c r="E109">
        <v>48.5</v>
      </c>
    </row>
    <row r="110" spans="1:5">
      <c r="A110">
        <v>107</v>
      </c>
      <c r="B110" t="s">
        <v>155</v>
      </c>
      <c r="C110">
        <v>132</v>
      </c>
      <c r="D110">
        <v>62</v>
      </c>
      <c r="E110">
        <v>47</v>
      </c>
    </row>
    <row r="111" spans="1:5">
      <c r="A111">
        <v>37</v>
      </c>
      <c r="B111" t="s">
        <v>108</v>
      </c>
      <c r="C111">
        <v>149</v>
      </c>
      <c r="D111">
        <v>53</v>
      </c>
      <c r="E111">
        <v>35.6</v>
      </c>
    </row>
    <row r="112" spans="1:5">
      <c r="A112">
        <v>63</v>
      </c>
      <c r="B112" t="s">
        <v>113</v>
      </c>
      <c r="C112">
        <v>157</v>
      </c>
      <c r="D112">
        <v>60</v>
      </c>
      <c r="E112">
        <v>38.200000000000003</v>
      </c>
    </row>
    <row r="113" spans="1:5">
      <c r="A113">
        <v>16</v>
      </c>
      <c r="B113" t="s">
        <v>76</v>
      </c>
      <c r="C113">
        <v>138</v>
      </c>
      <c r="D113">
        <v>44</v>
      </c>
      <c r="E113">
        <v>31.9</v>
      </c>
    </row>
    <row r="114" spans="1:5">
      <c r="A114">
        <v>60</v>
      </c>
      <c r="B114" t="s">
        <v>85</v>
      </c>
      <c r="C114">
        <v>156</v>
      </c>
      <c r="D114">
        <v>59</v>
      </c>
      <c r="E114">
        <v>37.799999999999997</v>
      </c>
    </row>
    <row r="115" spans="1:5">
      <c r="A115">
        <v>115</v>
      </c>
      <c r="B115" t="s">
        <v>160</v>
      </c>
      <c r="C115">
        <v>141</v>
      </c>
      <c r="D115">
        <v>71</v>
      </c>
      <c r="E115">
        <v>50.4</v>
      </c>
    </row>
    <row r="116" spans="1:5">
      <c r="A116">
        <v>87</v>
      </c>
      <c r="B116" t="s">
        <v>143</v>
      </c>
      <c r="C116">
        <v>147</v>
      </c>
      <c r="D116">
        <v>61</v>
      </c>
      <c r="E116">
        <v>41.5</v>
      </c>
    </row>
    <row r="117" spans="1:5">
      <c r="A117">
        <v>71</v>
      </c>
      <c r="B117" t="s">
        <v>97</v>
      </c>
      <c r="C117">
        <v>152</v>
      </c>
      <c r="D117">
        <v>60</v>
      </c>
      <c r="E117">
        <v>39.5</v>
      </c>
    </row>
    <row r="118" spans="1:5">
      <c r="A118">
        <v>65</v>
      </c>
      <c r="B118" t="s">
        <v>112</v>
      </c>
      <c r="C118">
        <v>169</v>
      </c>
      <c r="D118">
        <v>65</v>
      </c>
      <c r="E118">
        <v>38.5</v>
      </c>
    </row>
    <row r="119" spans="1:5">
      <c r="A119">
        <v>61</v>
      </c>
      <c r="B119" t="s">
        <v>119</v>
      </c>
      <c r="C119">
        <v>171</v>
      </c>
      <c r="D119">
        <v>65</v>
      </c>
      <c r="E119">
        <v>38</v>
      </c>
    </row>
    <row r="120" spans="1:5">
      <c r="A120">
        <v>49</v>
      </c>
      <c r="B120" t="s">
        <v>125</v>
      </c>
      <c r="C120">
        <v>183</v>
      </c>
      <c r="D120">
        <v>67</v>
      </c>
      <c r="E120">
        <v>36.6</v>
      </c>
    </row>
  </sheetData>
  <sortState ref="A2:E120">
    <sortCondition ref="B2:B120"/>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121"/>
  <sheetViews>
    <sheetView workbookViewId="0">
      <selection activeCell="A2" sqref="A2"/>
    </sheetView>
  </sheetViews>
  <sheetFormatPr defaultRowHeight="12.75"/>
  <cols>
    <col min="1" max="1" width="81.140625" bestFit="1" customWidth="1"/>
  </cols>
  <sheetData>
    <row r="1" spans="1:2">
      <c r="A1" t="s">
        <v>277</v>
      </c>
      <c r="B1" t="s">
        <v>206</v>
      </c>
    </row>
    <row r="2" spans="1:2">
      <c r="A2" t="s">
        <v>280</v>
      </c>
      <c r="B2" t="s">
        <v>225</v>
      </c>
    </row>
    <row r="3" spans="1:2">
      <c r="A3" t="s">
        <v>281</v>
      </c>
      <c r="B3" t="s">
        <v>226</v>
      </c>
    </row>
    <row r="4" spans="1:2">
      <c r="A4" t="s">
        <v>282</v>
      </c>
      <c r="B4" t="s">
        <v>227</v>
      </c>
    </row>
    <row r="5" spans="1:2">
      <c r="A5" t="s">
        <v>283</v>
      </c>
      <c r="B5" t="s">
        <v>228</v>
      </c>
    </row>
    <row r="6" spans="1:2">
      <c r="A6" t="s">
        <v>284</v>
      </c>
      <c r="B6" t="s">
        <v>229</v>
      </c>
    </row>
    <row r="7" spans="1:2">
      <c r="A7" t="s">
        <v>285</v>
      </c>
      <c r="B7" t="s">
        <v>230</v>
      </c>
    </row>
    <row r="8" spans="1:2">
      <c r="A8" t="s">
        <v>286</v>
      </c>
      <c r="B8" t="s">
        <v>231</v>
      </c>
    </row>
    <row r="9" spans="1:2">
      <c r="A9" t="s">
        <v>287</v>
      </c>
      <c r="B9" t="s">
        <v>232</v>
      </c>
    </row>
    <row r="10" spans="1:2">
      <c r="A10" t="s">
        <v>288</v>
      </c>
      <c r="B10" t="s">
        <v>233</v>
      </c>
    </row>
    <row r="11" spans="1:2">
      <c r="A11" t="s">
        <v>289</v>
      </c>
      <c r="B11" t="s">
        <v>207</v>
      </c>
    </row>
    <row r="12" spans="1:2">
      <c r="A12" t="s">
        <v>290</v>
      </c>
      <c r="B12" t="s">
        <v>208</v>
      </c>
    </row>
    <row r="13" spans="1:2">
      <c r="A13" t="s">
        <v>291</v>
      </c>
      <c r="B13" t="s">
        <v>209</v>
      </c>
    </row>
    <row r="14" spans="1:2">
      <c r="A14" t="s">
        <v>292</v>
      </c>
      <c r="B14" t="s">
        <v>210</v>
      </c>
    </row>
    <row r="15" spans="1:2">
      <c r="A15" t="s">
        <v>293</v>
      </c>
      <c r="B15" t="s">
        <v>211</v>
      </c>
    </row>
    <row r="16" spans="1:2">
      <c r="A16" t="s">
        <v>294</v>
      </c>
      <c r="B16" t="s">
        <v>212</v>
      </c>
    </row>
    <row r="17" spans="1:2">
      <c r="A17" t="s">
        <v>295</v>
      </c>
      <c r="B17" t="s">
        <v>213</v>
      </c>
    </row>
    <row r="18" spans="1:2">
      <c r="A18" t="s">
        <v>296</v>
      </c>
      <c r="B18" t="s">
        <v>214</v>
      </c>
    </row>
    <row r="19" spans="1:2">
      <c r="A19" t="s">
        <v>297</v>
      </c>
      <c r="B19" t="s">
        <v>215</v>
      </c>
    </row>
    <row r="20" spans="1:2">
      <c r="A20" t="s">
        <v>298</v>
      </c>
      <c r="B20" t="s">
        <v>216</v>
      </c>
    </row>
    <row r="21" spans="1:2">
      <c r="A21" t="s">
        <v>299</v>
      </c>
      <c r="B21" t="s">
        <v>217</v>
      </c>
    </row>
    <row r="22" spans="1:2">
      <c r="A22" t="s">
        <v>300</v>
      </c>
      <c r="B22" t="s">
        <v>218</v>
      </c>
    </row>
    <row r="23" spans="1:2">
      <c r="A23" t="s">
        <v>301</v>
      </c>
      <c r="B23" t="s">
        <v>219</v>
      </c>
    </row>
    <row r="24" spans="1:2">
      <c r="A24" t="s">
        <v>302</v>
      </c>
      <c r="B24" t="s">
        <v>220</v>
      </c>
    </row>
    <row r="25" spans="1:2">
      <c r="A25" t="s">
        <v>303</v>
      </c>
      <c r="B25" t="s">
        <v>221</v>
      </c>
    </row>
    <row r="26" spans="1:2">
      <c r="A26" t="s">
        <v>304</v>
      </c>
      <c r="B26" t="s">
        <v>222</v>
      </c>
    </row>
    <row r="27" spans="1:2">
      <c r="A27" t="s">
        <v>279</v>
      </c>
    </row>
    <row r="29" spans="1:2">
      <c r="A29" t="s">
        <v>202</v>
      </c>
    </row>
    <row r="30" spans="1:2">
      <c r="A30" t="s">
        <v>305</v>
      </c>
      <c r="B30" t="s">
        <v>203</v>
      </c>
    </row>
    <row r="31" spans="1:2">
      <c r="A31" t="s">
        <v>306</v>
      </c>
      <c r="B31" t="s">
        <v>223</v>
      </c>
    </row>
    <row r="32" spans="1:2">
      <c r="A32" t="s">
        <v>307</v>
      </c>
      <c r="B32" t="s">
        <v>204</v>
      </c>
    </row>
    <row r="33" spans="1:2">
      <c r="A33" t="s">
        <v>308</v>
      </c>
      <c r="B33" t="s">
        <v>224</v>
      </c>
    </row>
    <row r="34" spans="1:2">
      <c r="A34" t="s">
        <v>309</v>
      </c>
      <c r="B34" t="s">
        <v>205</v>
      </c>
    </row>
    <row r="35" spans="1:2">
      <c r="A35" t="s">
        <v>310</v>
      </c>
    </row>
    <row r="36" spans="1:2">
      <c r="A36" t="s">
        <v>311</v>
      </c>
    </row>
    <row r="37" spans="1:2">
      <c r="A37" t="s">
        <v>312</v>
      </c>
    </row>
    <row r="38" spans="1:2">
      <c r="A38" t="s">
        <v>313</v>
      </c>
    </row>
    <row r="39" spans="1:2">
      <c r="A39" t="s">
        <v>314</v>
      </c>
    </row>
    <row r="40" spans="1:2">
      <c r="A40" t="s">
        <v>315</v>
      </c>
    </row>
    <row r="41" spans="1:2">
      <c r="A41" t="s">
        <v>316</v>
      </c>
    </row>
    <row r="42" spans="1:2">
      <c r="A42" t="s">
        <v>317</v>
      </c>
    </row>
    <row r="43" spans="1:2">
      <c r="A43" t="s">
        <v>318</v>
      </c>
    </row>
    <row r="44" spans="1:2">
      <c r="A44" t="s">
        <v>319</v>
      </c>
    </row>
    <row r="45" spans="1:2">
      <c r="A45" t="s">
        <v>320</v>
      </c>
    </row>
    <row r="46" spans="1:2">
      <c r="A46" t="s">
        <v>321</v>
      </c>
    </row>
    <row r="47" spans="1:2">
      <c r="A47" t="s">
        <v>322</v>
      </c>
    </row>
    <row r="48" spans="1:2">
      <c r="A48" t="s">
        <v>323</v>
      </c>
    </row>
    <row r="49" spans="1:1">
      <c r="A49" t="s">
        <v>324</v>
      </c>
    </row>
    <row r="50" spans="1:1">
      <c r="A50" t="s">
        <v>325</v>
      </c>
    </row>
    <row r="51" spans="1:1">
      <c r="A51" t="s">
        <v>326</v>
      </c>
    </row>
    <row r="52" spans="1:1">
      <c r="A52" t="s">
        <v>327</v>
      </c>
    </row>
    <row r="53" spans="1:1">
      <c r="A53" t="s">
        <v>328</v>
      </c>
    </row>
    <row r="54" spans="1:1">
      <c r="A54" t="s">
        <v>329</v>
      </c>
    </row>
    <row r="55" spans="1:1">
      <c r="A55" t="s">
        <v>203</v>
      </c>
    </row>
    <row r="56" spans="1:1">
      <c r="A56" t="s">
        <v>330</v>
      </c>
    </row>
    <row r="57" spans="1:1">
      <c r="A57" t="s">
        <v>204</v>
      </c>
    </row>
    <row r="58" spans="1:1">
      <c r="A58" t="s">
        <v>331</v>
      </c>
    </row>
    <row r="59" spans="1:1">
      <c r="A59" t="s">
        <v>205</v>
      </c>
    </row>
    <row r="61" spans="1:1">
      <c r="A61" t="s">
        <v>206</v>
      </c>
    </row>
    <row r="62" spans="1:1">
      <c r="A62" t="s">
        <v>332</v>
      </c>
    </row>
    <row r="63" spans="1:1">
      <c r="A63" t="s">
        <v>333</v>
      </c>
    </row>
    <row r="64" spans="1:1">
      <c r="A64" t="s">
        <v>334</v>
      </c>
    </row>
    <row r="65" spans="1:1">
      <c r="A65" t="s">
        <v>335</v>
      </c>
    </row>
    <row r="66" spans="1:1">
      <c r="A66" t="s">
        <v>336</v>
      </c>
    </row>
    <row r="67" spans="1:1">
      <c r="A67" t="s">
        <v>337</v>
      </c>
    </row>
    <row r="68" spans="1:1">
      <c r="A68" t="s">
        <v>338</v>
      </c>
    </row>
    <row r="69" spans="1:1">
      <c r="A69" t="s">
        <v>339</v>
      </c>
    </row>
    <row r="70" spans="1:1">
      <c r="A70" t="s">
        <v>340</v>
      </c>
    </row>
    <row r="71" spans="1:1">
      <c r="A71" t="s">
        <v>341</v>
      </c>
    </row>
    <row r="72" spans="1:1">
      <c r="A72" t="s">
        <v>342</v>
      </c>
    </row>
    <row r="73" spans="1:1">
      <c r="A73" t="s">
        <v>343</v>
      </c>
    </row>
    <row r="74" spans="1:1">
      <c r="A74" t="s">
        <v>344</v>
      </c>
    </row>
    <row r="75" spans="1:1">
      <c r="A75" t="s">
        <v>345</v>
      </c>
    </row>
    <row r="76" spans="1:1">
      <c r="A76" t="s">
        <v>346</v>
      </c>
    </row>
    <row r="77" spans="1:1">
      <c r="A77" t="s">
        <v>347</v>
      </c>
    </row>
    <row r="78" spans="1:1">
      <c r="A78" t="s">
        <v>348</v>
      </c>
    </row>
    <row r="79" spans="1:1">
      <c r="A79" t="s">
        <v>349</v>
      </c>
    </row>
    <row r="80" spans="1:1">
      <c r="A80" t="s">
        <v>350</v>
      </c>
    </row>
    <row r="81" spans="1:1">
      <c r="A81" t="s">
        <v>351</v>
      </c>
    </row>
    <row r="82" spans="1:1">
      <c r="A82" t="s">
        <v>352</v>
      </c>
    </row>
    <row r="83" spans="1:1">
      <c r="A83" t="s">
        <v>353</v>
      </c>
    </row>
    <row r="84" spans="1:1">
      <c r="A84" t="s">
        <v>354</v>
      </c>
    </row>
    <row r="85" spans="1:1">
      <c r="A85" t="s">
        <v>355</v>
      </c>
    </row>
    <row r="86" spans="1:1">
      <c r="A86" t="s">
        <v>356</v>
      </c>
    </row>
    <row r="87" spans="1:1">
      <c r="A87" t="s">
        <v>203</v>
      </c>
    </row>
    <row r="88" spans="1:1">
      <c r="A88" t="s">
        <v>357</v>
      </c>
    </row>
    <row r="89" spans="1:1">
      <c r="A89" t="s">
        <v>204</v>
      </c>
    </row>
    <row r="90" spans="1:1">
      <c r="A90" t="s">
        <v>358</v>
      </c>
    </row>
    <row r="91" spans="1:1">
      <c r="A91" t="s">
        <v>205</v>
      </c>
    </row>
    <row r="93" spans="1:1">
      <c r="A93" t="s">
        <v>239</v>
      </c>
    </row>
    <row r="94" spans="1:1">
      <c r="A94" t="s">
        <v>364</v>
      </c>
    </row>
    <row r="95" spans="1:1">
      <c r="A95" t="s">
        <v>365</v>
      </c>
    </row>
    <row r="96" spans="1:1">
      <c r="A96" t="s">
        <v>366</v>
      </c>
    </row>
    <row r="97" spans="1:1">
      <c r="A97" t="s">
        <v>359</v>
      </c>
    </row>
    <row r="98" spans="1:1">
      <c r="A98" t="s">
        <v>367</v>
      </c>
    </row>
    <row r="99" spans="1:1">
      <c r="A99" t="s">
        <v>360</v>
      </c>
    </row>
    <row r="100" spans="1:1">
      <c r="A100" t="s">
        <v>368</v>
      </c>
    </row>
    <row r="101" spans="1:1">
      <c r="A101" t="s">
        <v>369</v>
      </c>
    </row>
    <row r="102" spans="1:1">
      <c r="A102" t="s">
        <v>370</v>
      </c>
    </row>
    <row r="103" spans="1:1">
      <c r="A103" t="s">
        <v>361</v>
      </c>
    </row>
    <row r="104" spans="1:1">
      <c r="A104" t="s">
        <v>371</v>
      </c>
    </row>
    <row r="105" spans="1:1">
      <c r="A105" t="s">
        <v>362</v>
      </c>
    </row>
    <row r="106" spans="1:1">
      <c r="A106" t="s">
        <v>363</v>
      </c>
    </row>
    <row r="107" spans="1:1">
      <c r="A107" t="s">
        <v>372</v>
      </c>
    </row>
    <row r="108" spans="1:1">
      <c r="A108" t="s">
        <v>373</v>
      </c>
    </row>
    <row r="109" spans="1:1">
      <c r="A109" t="s">
        <v>374</v>
      </c>
    </row>
    <row r="110" spans="1:1">
      <c r="A110" t="s">
        <v>375</v>
      </c>
    </row>
    <row r="111" spans="1:1">
      <c r="A111" t="s">
        <v>376</v>
      </c>
    </row>
    <row r="112" spans="1:1">
      <c r="A112" t="s">
        <v>377</v>
      </c>
    </row>
    <row r="113" spans="1:1">
      <c r="A113" t="s">
        <v>378</v>
      </c>
    </row>
    <row r="114" spans="1:1">
      <c r="A114" t="s">
        <v>379</v>
      </c>
    </row>
    <row r="115" spans="1:1">
      <c r="A115" t="s">
        <v>380</v>
      </c>
    </row>
    <row r="116" spans="1:1">
      <c r="A116" t="s">
        <v>381</v>
      </c>
    </row>
    <row r="117" spans="1:1">
      <c r="A117" t="s">
        <v>303</v>
      </c>
    </row>
    <row r="118" spans="1:1">
      <c r="A118" t="s">
        <v>382</v>
      </c>
    </row>
    <row r="119" spans="1:1">
      <c r="A119" t="s">
        <v>203</v>
      </c>
    </row>
    <row r="120" spans="1:1">
      <c r="A120" t="s">
        <v>383</v>
      </c>
    </row>
    <row r="121" spans="1:1">
      <c r="A121" t="s">
        <v>384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120"/>
  <sheetViews>
    <sheetView tabSelected="1" workbookViewId="0">
      <pane ySplit="1" topLeftCell="A2" activePane="bottomLeft" state="frozen"/>
      <selection pane="bottomLeft" activeCell="O19" sqref="O19"/>
    </sheetView>
  </sheetViews>
  <sheetFormatPr defaultRowHeight="12.75"/>
  <cols>
    <col min="1" max="1" width="9.140625" style="5"/>
    <col min="2" max="2" width="17.42578125" style="5" bestFit="1" customWidth="1"/>
    <col min="3" max="3" width="3.85546875" style="5" bestFit="1" customWidth="1"/>
    <col min="4" max="4" width="5" style="5" bestFit="1" customWidth="1"/>
    <col min="5" max="5" width="4.85546875" style="5" bestFit="1" customWidth="1"/>
    <col min="6" max="6" width="4" style="5" bestFit="1" customWidth="1"/>
    <col min="7" max="7" width="4.7109375" style="5" bestFit="1" customWidth="1"/>
    <col min="8" max="8" width="4" style="5" bestFit="1" customWidth="1"/>
    <col min="9" max="9" width="5" style="5" bestFit="1" customWidth="1"/>
    <col min="10" max="10" width="4.5703125" style="5" bestFit="1" customWidth="1"/>
    <col min="11" max="11" width="6.42578125" style="5" bestFit="1" customWidth="1"/>
    <col min="12" max="12" width="4" style="5" bestFit="1" customWidth="1"/>
    <col min="13" max="13" width="4.5703125" style="5" bestFit="1" customWidth="1"/>
    <col min="14" max="14" width="6.85546875" style="6" bestFit="1" customWidth="1"/>
    <col min="15" max="15" width="9.140625" style="6"/>
    <col min="16" max="16384" width="9.140625" style="5"/>
  </cols>
  <sheetData>
    <row r="1" spans="1:15">
      <c r="A1" s="5" t="s">
        <v>56</v>
      </c>
      <c r="B1" s="5" t="s">
        <v>200</v>
      </c>
      <c r="C1" s="5" t="s">
        <v>234</v>
      </c>
      <c r="D1" s="5" t="s">
        <v>235</v>
      </c>
      <c r="E1" s="5" t="s">
        <v>191</v>
      </c>
      <c r="F1" s="5" t="s">
        <v>192</v>
      </c>
      <c r="G1" s="5" t="s">
        <v>193</v>
      </c>
      <c r="H1" s="5" t="s">
        <v>194</v>
      </c>
      <c r="I1" s="5" t="s">
        <v>195</v>
      </c>
      <c r="J1" s="5" t="s">
        <v>201</v>
      </c>
      <c r="K1" s="5" t="s">
        <v>197</v>
      </c>
      <c r="L1" s="5" t="s">
        <v>198</v>
      </c>
      <c r="M1" s="5" t="s">
        <v>199</v>
      </c>
      <c r="N1" s="6" t="s">
        <v>237</v>
      </c>
      <c r="O1" s="6" t="s">
        <v>238</v>
      </c>
    </row>
    <row r="2" spans="1:15">
      <c r="A2" s="5">
        <v>1</v>
      </c>
      <c r="B2" s="5" t="s">
        <v>105</v>
      </c>
      <c r="C2" s="5">
        <f>WL!A4</f>
        <v>1</v>
      </c>
      <c r="D2" s="5">
        <f>SOS!A4</f>
        <v>23</v>
      </c>
      <c r="E2" s="5">
        <f>PED!A4</f>
        <v>7</v>
      </c>
      <c r="F2" s="5">
        <f>RD!A4</f>
        <v>3</v>
      </c>
      <c r="G2" s="5">
        <f>'3DO'!A4</f>
        <v>36</v>
      </c>
      <c r="H2" s="5">
        <f>TD!A4</f>
        <v>3</v>
      </c>
      <c r="I2" s="5">
        <f>PEO!A4</f>
        <v>60</v>
      </c>
      <c r="J2" s="5">
        <f>Exp!A4</f>
        <v>95</v>
      </c>
      <c r="K2" s="5">
        <f>OPPG!A4</f>
        <v>6</v>
      </c>
      <c r="L2" s="5">
        <f>TO!A4</f>
        <v>58</v>
      </c>
      <c r="M2" s="5">
        <f>'3DD'!A4</f>
        <v>2</v>
      </c>
      <c r="N2" s="6">
        <f>AVERAGE(C2:M2)</f>
        <v>26.727272727272727</v>
      </c>
      <c r="O2" s="6">
        <f>(SQRT((C2*Weighting!$A$2)^2+(D2*Weighting!$B$2)^2+(E2*Weighting!$C$2)^2+(F2*Weighting!$D$2)^2+(G2*Weighting!$E$2)^2+(H2*Weighting!$F$2)^2+(I2*Weighting!$G$2)^2+(J2*Weighting!$H$2)^2+(K2*Weighting!$I$2)^2+(L2*Weighting!$J$2)^2+(M2*Weighting!$K$2)^2))/11</f>
        <v>66.690168033951551</v>
      </c>
    </row>
    <row r="3" spans="1:15">
      <c r="A3" s="5">
        <v>2</v>
      </c>
      <c r="B3" s="5" t="s">
        <v>134</v>
      </c>
      <c r="C3" s="5">
        <f>WL!A29</f>
        <v>6</v>
      </c>
      <c r="D3" s="5">
        <f>SOS!A29</f>
        <v>6</v>
      </c>
      <c r="E3" s="5">
        <f>PED!A29</f>
        <v>6</v>
      </c>
      <c r="F3" s="5">
        <f>RD!A29</f>
        <v>13</v>
      </c>
      <c r="G3" s="5">
        <f>'3DO'!A29</f>
        <v>12</v>
      </c>
      <c r="H3" s="5">
        <f>TD!A29</f>
        <v>9</v>
      </c>
      <c r="I3" s="5">
        <f>PEO!A29</f>
        <v>5</v>
      </c>
      <c r="J3" s="5">
        <f>Exp!A29</f>
        <v>116</v>
      </c>
      <c r="K3" s="5">
        <f>OPPG!A29</f>
        <v>3</v>
      </c>
      <c r="L3" s="5">
        <f>TO!A29</f>
        <v>18</v>
      </c>
      <c r="M3" s="5">
        <f>'3DD'!A29</f>
        <v>18</v>
      </c>
      <c r="N3" s="6">
        <f>AVERAGE(C3:M3)</f>
        <v>19.272727272727273</v>
      </c>
      <c r="O3" s="6">
        <f>(SQRT((C3*Weighting!$A$2)^2+(D3*Weighting!$B$2)^2+(E3*Weighting!$C$2)^2+(F3*Weighting!$D$2)^2+(G3*Weighting!$E$2)^2+(H3*Weighting!$F$2)^2+(I3*Weighting!$G$2)^2+(J3*Weighting!$H$2)^2+(K3*Weighting!$I$2)^2+(L3*Weighting!$J$2)^2+(M3*Weighting!$K$2)^2))/11</f>
        <v>71.334736475991647</v>
      </c>
    </row>
    <row r="4" spans="1:15">
      <c r="A4" s="5">
        <v>3</v>
      </c>
      <c r="B4" s="5" t="s">
        <v>109</v>
      </c>
      <c r="C4" s="5">
        <f>WL!A76</f>
        <v>6</v>
      </c>
      <c r="D4" s="5">
        <f>SOS!A76</f>
        <v>4</v>
      </c>
      <c r="E4" s="5">
        <f>PED!A76</f>
        <v>32</v>
      </c>
      <c r="F4" s="5">
        <f>RD!A76</f>
        <v>12</v>
      </c>
      <c r="G4" s="5">
        <f>'3DO'!A76</f>
        <v>16</v>
      </c>
      <c r="H4" s="5">
        <f>TD!A76</f>
        <v>56</v>
      </c>
      <c r="I4" s="5">
        <f>PEO!A76</f>
        <v>2</v>
      </c>
      <c r="J4" s="5">
        <f>Exp!A76</f>
        <v>59</v>
      </c>
      <c r="K4" s="5">
        <f>OPPG!A76</f>
        <v>54</v>
      </c>
      <c r="L4" s="5">
        <f>TO!A76</f>
        <v>3</v>
      </c>
      <c r="M4" s="5">
        <f>'3DD'!A76</f>
        <v>4</v>
      </c>
      <c r="N4" s="6">
        <f>AVERAGE(C4:M4)</f>
        <v>22.545454545454547</v>
      </c>
      <c r="O4" s="6">
        <f>(SQRT((C4*Weighting!$A$2)^2+(D4*Weighting!$B$2)^2+(E4*Weighting!$C$2)^2+(F4*Weighting!$D$2)^2+(G4*Weighting!$E$2)^2+(H4*Weighting!$F$2)^2+(I4*Weighting!$G$2)^2+(J4*Weighting!$H$2)^2+(K4*Weighting!$I$2)^2+(L4*Weighting!$J$2)^2+(M4*Weighting!$K$2)^2))/11</f>
        <v>74.194963184730213</v>
      </c>
    </row>
    <row r="5" spans="1:15">
      <c r="A5" s="5">
        <v>4</v>
      </c>
      <c r="B5" s="5" t="s">
        <v>133</v>
      </c>
      <c r="C5" s="5">
        <f>WL!A97</f>
        <v>6</v>
      </c>
      <c r="D5" s="5">
        <f>SOS!A97</f>
        <v>1</v>
      </c>
      <c r="E5" s="5">
        <f>PED!A97</f>
        <v>55</v>
      </c>
      <c r="F5" s="5">
        <f>RD!A97</f>
        <v>4</v>
      </c>
      <c r="G5" s="5">
        <f>'3DO'!A97</f>
        <v>3</v>
      </c>
      <c r="H5" s="5">
        <f>TD!A97</f>
        <v>53</v>
      </c>
      <c r="I5" s="5">
        <f>PEO!A97</f>
        <v>3</v>
      </c>
      <c r="J5" s="5">
        <f>Exp!A97</f>
        <v>116</v>
      </c>
      <c r="K5" s="5">
        <f>OPPG!A97</f>
        <v>26</v>
      </c>
      <c r="L5" s="5">
        <f>TO!A97</f>
        <v>8</v>
      </c>
      <c r="M5" s="5">
        <f>'3DD'!A97</f>
        <v>39</v>
      </c>
      <c r="N5" s="6">
        <f>AVERAGE(C5:M5)</f>
        <v>28.545454545454547</v>
      </c>
      <c r="O5" s="6">
        <f>(SQRT((C5*Weighting!$A$2)^2+(D5*Weighting!$B$2)^2+(E5*Weighting!$C$2)^2+(F5*Weighting!$D$2)^2+(G5*Weighting!$E$2)^2+(H5*Weighting!$F$2)^2+(I5*Weighting!$G$2)^2+(J5*Weighting!$H$2)^2+(K5*Weighting!$I$2)^2+(L5*Weighting!$J$2)^2+(M5*Weighting!$K$2)^2))/11</f>
        <v>87.735326997201</v>
      </c>
    </row>
    <row r="6" spans="1:15">
      <c r="A6" s="5">
        <v>5</v>
      </c>
      <c r="B6" s="5" t="s">
        <v>106</v>
      </c>
      <c r="C6" s="5">
        <f>WL!A99</f>
        <v>6</v>
      </c>
      <c r="D6" s="5">
        <f>SOS!A99</f>
        <v>5</v>
      </c>
      <c r="E6" s="5">
        <f>PED!A99</f>
        <v>69</v>
      </c>
      <c r="F6" s="5">
        <f>RD!A99</f>
        <v>38</v>
      </c>
      <c r="G6" s="5">
        <f>'3DO'!A99</f>
        <v>4</v>
      </c>
      <c r="H6" s="5">
        <f>TD!A99</f>
        <v>74</v>
      </c>
      <c r="I6" s="5">
        <f>PEO!A99</f>
        <v>8</v>
      </c>
      <c r="J6" s="5">
        <f>Exp!A99</f>
        <v>68</v>
      </c>
      <c r="K6" s="5">
        <f>OPPG!A99</f>
        <v>69</v>
      </c>
      <c r="L6" s="5">
        <f>TO!A99</f>
        <v>4</v>
      </c>
      <c r="M6" s="5">
        <f>'3DD'!A99</f>
        <v>42</v>
      </c>
      <c r="N6" s="6">
        <f>AVERAGE(C6:M6)</f>
        <v>35.18181818181818</v>
      </c>
      <c r="O6" s="6">
        <f>(SQRT((C6*Weighting!$A$2)^2+(D6*Weighting!$B$2)^2+(E6*Weighting!$C$2)^2+(F6*Weighting!$D$2)^2+(G6*Weighting!$E$2)^2+(H6*Weighting!$F$2)^2+(I6*Weighting!$G$2)^2+(J6*Weighting!$H$2)^2+(K6*Weighting!$I$2)^2+(L6*Weighting!$J$2)^2+(M6*Weighting!$K$2)^2))/11</f>
        <v>98.174999763241146</v>
      </c>
    </row>
    <row r="7" spans="1:15">
      <c r="A7" s="5">
        <v>6</v>
      </c>
      <c r="B7" s="5" t="s">
        <v>107</v>
      </c>
      <c r="C7" s="5">
        <f>WL!A80</f>
        <v>5</v>
      </c>
      <c r="D7" s="5">
        <f>SOS!A80</f>
        <v>55</v>
      </c>
      <c r="E7" s="5">
        <f>PED!A80</f>
        <v>5</v>
      </c>
      <c r="F7" s="5">
        <f>RD!A80</f>
        <v>8</v>
      </c>
      <c r="G7" s="5">
        <f>'3DO'!A80</f>
        <v>6</v>
      </c>
      <c r="H7" s="5">
        <f>TD!A80</f>
        <v>4</v>
      </c>
      <c r="I7" s="5">
        <f>PEO!A80</f>
        <v>18</v>
      </c>
      <c r="J7" s="5">
        <f>Exp!A80</f>
        <v>38</v>
      </c>
      <c r="K7" s="5">
        <f>OPPG!A80</f>
        <v>4</v>
      </c>
      <c r="L7" s="5">
        <f>TO!A80</f>
        <v>15</v>
      </c>
      <c r="M7" s="5">
        <f>'3DD'!A80</f>
        <v>14</v>
      </c>
      <c r="N7" s="6">
        <f>AVERAGE(C7:M7)</f>
        <v>15.636363636363637</v>
      </c>
      <c r="O7" s="6">
        <f>(SQRT((C7*Weighting!$A$2)^2+(D7*Weighting!$B$2)^2+(E7*Weighting!$C$2)^2+(F7*Weighting!$D$2)^2+(G7*Weighting!$E$2)^2+(H7*Weighting!$F$2)^2+(I7*Weighting!$G$2)^2+(J7*Weighting!$H$2)^2+(K7*Weighting!$I$2)^2+(L7*Weighting!$J$2)^2+(M7*Weighting!$K$2)^2))/11</f>
        <v>111.37402548942464</v>
      </c>
    </row>
    <row r="8" spans="1:15">
      <c r="A8" s="5">
        <v>7</v>
      </c>
      <c r="B8" s="5" t="s">
        <v>75</v>
      </c>
      <c r="C8" s="5">
        <f>WL!A75</f>
        <v>11</v>
      </c>
      <c r="D8" s="5">
        <f>SOS!A75</f>
        <v>30</v>
      </c>
      <c r="E8" s="5">
        <f>PED!A75</f>
        <v>12</v>
      </c>
      <c r="F8" s="5">
        <f>RD!A75</f>
        <v>23</v>
      </c>
      <c r="G8" s="5">
        <f>'3DO'!A75</f>
        <v>32</v>
      </c>
      <c r="H8" s="5">
        <f>TD!A75</f>
        <v>10</v>
      </c>
      <c r="I8" s="5">
        <f>PEO!A75</f>
        <v>27</v>
      </c>
      <c r="J8" s="5">
        <f>Exp!A75</f>
        <v>59</v>
      </c>
      <c r="K8" s="5">
        <f>OPPG!A75</f>
        <v>7</v>
      </c>
      <c r="L8" s="5">
        <f>TO!A75</f>
        <v>82</v>
      </c>
      <c r="M8" s="5">
        <f>'3DD'!A75</f>
        <v>35</v>
      </c>
      <c r="N8" s="6">
        <f>AVERAGE(C8:M8)</f>
        <v>29.818181818181817</v>
      </c>
      <c r="O8" s="6">
        <f>(SQRT((C8*Weighting!$A$2)^2+(D8*Weighting!$B$2)^2+(E8*Weighting!$C$2)^2+(F8*Weighting!$D$2)^2+(G8*Weighting!$E$2)^2+(H8*Weighting!$F$2)^2+(I8*Weighting!$G$2)^2+(J8*Weighting!$H$2)^2+(K8*Weighting!$I$2)^2+(L8*Weighting!$J$2)^2+(M8*Weighting!$K$2)^2))/11</f>
        <v>121.00744461764558</v>
      </c>
    </row>
    <row r="9" spans="1:15">
      <c r="A9" s="5">
        <v>8</v>
      </c>
      <c r="B9" s="5" t="s">
        <v>77</v>
      </c>
      <c r="C9" s="5">
        <f>WL!A90</f>
        <v>10</v>
      </c>
      <c r="D9" s="5">
        <f>SOS!A90</f>
        <v>53</v>
      </c>
      <c r="E9" s="5">
        <f>PED!A90</f>
        <v>1</v>
      </c>
      <c r="F9" s="5">
        <f>RD!A90</f>
        <v>6</v>
      </c>
      <c r="G9" s="5">
        <f>'3DO'!A90</f>
        <v>25</v>
      </c>
      <c r="H9" s="5">
        <f>TD!A90</f>
        <v>2</v>
      </c>
      <c r="I9" s="5">
        <f>PEO!A90</f>
        <v>9</v>
      </c>
      <c r="J9" s="5">
        <f>Exp!A90</f>
        <v>72</v>
      </c>
      <c r="K9" s="5">
        <f>OPPG!A90</f>
        <v>1</v>
      </c>
      <c r="L9" s="5">
        <f>TO!A90</f>
        <v>16</v>
      </c>
      <c r="M9" s="5">
        <f>'3DD'!A90</f>
        <v>6</v>
      </c>
      <c r="N9" s="6">
        <f>AVERAGE(C9:M9)</f>
        <v>18.272727272727273</v>
      </c>
      <c r="O9" s="6">
        <f>(SQRT((C9*Weighting!$A$2)^2+(D9*Weighting!$B$2)^2+(E9*Weighting!$C$2)^2+(F9*Weighting!$D$2)^2+(G9*Weighting!$E$2)^2+(H9*Weighting!$F$2)^2+(I9*Weighting!$G$2)^2+(J9*Weighting!$H$2)^2+(K9*Weighting!$I$2)^2+(L9*Weighting!$J$2)^2+(M9*Weighting!$K$2)^2))/11</f>
        <v>136.14503690689634</v>
      </c>
    </row>
    <row r="10" spans="1:15">
      <c r="A10" s="5">
        <v>9</v>
      </c>
      <c r="B10" s="5" t="s">
        <v>103</v>
      </c>
      <c r="C10" s="5">
        <f>WL!A33</f>
        <v>14</v>
      </c>
      <c r="D10" s="5">
        <f>SOS!A33</f>
        <v>2</v>
      </c>
      <c r="E10" s="5">
        <f>PED!A33</f>
        <v>58</v>
      </c>
      <c r="F10" s="5">
        <f>RD!A33</f>
        <v>15</v>
      </c>
      <c r="G10" s="5">
        <f>'3DO'!A33</f>
        <v>43</v>
      </c>
      <c r="H10" s="5">
        <f>TD!A33</f>
        <v>23</v>
      </c>
      <c r="I10" s="5">
        <f>PEO!A33</f>
        <v>16</v>
      </c>
      <c r="J10" s="5">
        <f>Exp!A33</f>
        <v>90</v>
      </c>
      <c r="K10" s="5">
        <f>OPPG!A33</f>
        <v>56</v>
      </c>
      <c r="L10" s="5">
        <f>TO!A33</f>
        <v>24</v>
      </c>
      <c r="M10" s="5">
        <f>'3DD'!A33</f>
        <v>52</v>
      </c>
      <c r="N10" s="6">
        <f>AVERAGE(C10:M10)</f>
        <v>35.727272727272727</v>
      </c>
      <c r="O10" s="6">
        <f>(SQRT((C10*Weighting!$A$2)^2+(D10*Weighting!$B$2)^2+(E10*Weighting!$C$2)^2+(F10*Weighting!$D$2)^2+(G10*Weighting!$E$2)^2+(H10*Weighting!$F$2)^2+(I10*Weighting!$G$2)^2+(J10*Weighting!$H$2)^2+(K10*Weighting!$I$2)^2+(L10*Weighting!$J$2)^2+(M10*Weighting!$K$2)^2))/11</f>
        <v>144.52432664342544</v>
      </c>
    </row>
    <row r="11" spans="1:15">
      <c r="A11" s="5">
        <v>10</v>
      </c>
      <c r="B11" s="5" t="s">
        <v>72</v>
      </c>
      <c r="C11" s="5">
        <f>WL!A108</f>
        <v>1</v>
      </c>
      <c r="D11" s="5">
        <f>SOS!A108</f>
        <v>80</v>
      </c>
      <c r="E11" s="5">
        <f>PED!A108</f>
        <v>23</v>
      </c>
      <c r="F11" s="5">
        <f>RD!A108</f>
        <v>17</v>
      </c>
      <c r="G11" s="5">
        <f>'3DO'!A108</f>
        <v>23</v>
      </c>
      <c r="H11" s="5">
        <f>TD!A108</f>
        <v>17</v>
      </c>
      <c r="I11" s="5">
        <f>PEO!A108</f>
        <v>17</v>
      </c>
      <c r="J11" s="5">
        <f>Exp!A108</f>
        <v>14</v>
      </c>
      <c r="K11" s="5">
        <f>OPPG!A108</f>
        <v>14</v>
      </c>
      <c r="L11" s="5">
        <f>TO!A108</f>
        <v>32</v>
      </c>
      <c r="M11" s="5">
        <f>'3DD'!A108</f>
        <v>12</v>
      </c>
      <c r="N11" s="6">
        <f>AVERAGE(C11:M11)</f>
        <v>22.727272727272727</v>
      </c>
      <c r="O11" s="6">
        <f>(SQRT((C11*Weighting!$A$2)^2+(D11*Weighting!$B$2)^2+(E11*Weighting!$C$2)^2+(F11*Weighting!$D$2)^2+(G11*Weighting!$E$2)^2+(H11*Weighting!$F$2)^2+(I11*Weighting!$G$2)^2+(J11*Weighting!$H$2)^2+(K11*Weighting!$I$2)^2+(L11*Weighting!$J$2)^2+(M11*Weighting!$K$2)^2))/11</f>
        <v>148.93658864770782</v>
      </c>
    </row>
    <row r="12" spans="1:15">
      <c r="A12" s="5">
        <v>11</v>
      </c>
      <c r="B12" s="5" t="s">
        <v>163</v>
      </c>
      <c r="C12" s="5">
        <f>WL!A77</f>
        <v>14</v>
      </c>
      <c r="D12" s="5">
        <f>SOS!A77</f>
        <v>18</v>
      </c>
      <c r="E12" s="5">
        <f>PED!A77</f>
        <v>68</v>
      </c>
      <c r="F12" s="5">
        <f>RD!A77</f>
        <v>26</v>
      </c>
      <c r="G12" s="5">
        <f>'3DO'!A77</f>
        <v>20</v>
      </c>
      <c r="H12" s="5">
        <f>TD!A77</f>
        <v>76</v>
      </c>
      <c r="I12" s="5">
        <f>PEO!A77</f>
        <v>4</v>
      </c>
      <c r="J12" s="5">
        <f>Exp!A77</f>
        <v>45</v>
      </c>
      <c r="K12" s="5">
        <f>OPPG!A77</f>
        <v>56</v>
      </c>
      <c r="L12" s="5">
        <f>TO!A77</f>
        <v>7</v>
      </c>
      <c r="M12" s="5">
        <f>'3DD'!A77</f>
        <v>45</v>
      </c>
      <c r="N12" s="6">
        <f>AVERAGE(C12:M12)</f>
        <v>34.454545454545453</v>
      </c>
      <c r="O12" s="6">
        <f>(SQRT((C12*Weighting!$A$2)^2+(D12*Weighting!$B$2)^2+(E12*Weighting!$C$2)^2+(F12*Weighting!$D$2)^2+(G12*Weighting!$E$2)^2+(H12*Weighting!$F$2)^2+(I12*Weighting!$G$2)^2+(J12*Weighting!$H$2)^2+(K12*Weighting!$I$2)^2+(L12*Weighting!$J$2)^2+(M12*Weighting!$K$2)^2))/11</f>
        <v>152.07080234423645</v>
      </c>
    </row>
    <row r="13" spans="1:15">
      <c r="A13" s="5">
        <v>12</v>
      </c>
      <c r="B13" s="5" t="s">
        <v>111</v>
      </c>
      <c r="C13" s="5">
        <f>WL!A62</f>
        <v>14</v>
      </c>
      <c r="D13" s="5">
        <f>SOS!A62</f>
        <v>15</v>
      </c>
      <c r="E13" s="5">
        <f>PED!A62</f>
        <v>74</v>
      </c>
      <c r="F13" s="5">
        <f>RD!A62</f>
        <v>37</v>
      </c>
      <c r="G13" s="5">
        <f>'3DO'!A62</f>
        <v>5</v>
      </c>
      <c r="H13" s="5">
        <f>TD!A62</f>
        <v>89</v>
      </c>
      <c r="I13" s="5">
        <f>PEO!A62</f>
        <v>7</v>
      </c>
      <c r="J13" s="5">
        <f>Exp!A62</f>
        <v>32</v>
      </c>
      <c r="K13" s="5">
        <f>OPPG!A62</f>
        <v>52</v>
      </c>
      <c r="L13" s="5">
        <f>TO!A62</f>
        <v>5</v>
      </c>
      <c r="M13" s="5">
        <f>'3DD'!A62</f>
        <v>77</v>
      </c>
      <c r="N13" s="6">
        <f>AVERAGE(C13:M13)</f>
        <v>37</v>
      </c>
      <c r="O13" s="6">
        <f>(SQRT((C13*Weighting!$A$2)^2+(D13*Weighting!$B$2)^2+(E13*Weighting!$C$2)^2+(F13*Weighting!$D$2)^2+(G13*Weighting!$E$2)^2+(H13*Weighting!$F$2)^2+(I13*Weighting!$G$2)^2+(J13*Weighting!$H$2)^2+(K13*Weighting!$I$2)^2+(L13*Weighting!$J$2)^2+(M13*Weighting!$K$2)^2))/11</f>
        <v>155.22649407498037</v>
      </c>
    </row>
    <row r="14" spans="1:15">
      <c r="A14" s="5">
        <v>13</v>
      </c>
      <c r="B14" s="5" t="s">
        <v>82</v>
      </c>
      <c r="C14" s="5">
        <f>WL!A94</f>
        <v>11</v>
      </c>
      <c r="D14" s="5">
        <f>SOS!A94</f>
        <v>72</v>
      </c>
      <c r="E14" s="5">
        <f>PED!A94</f>
        <v>3</v>
      </c>
      <c r="F14" s="5">
        <f>RD!A94</f>
        <v>1</v>
      </c>
      <c r="G14" s="5">
        <f>'3DO'!A94</f>
        <v>7</v>
      </c>
      <c r="H14" s="5">
        <f>TD!A94</f>
        <v>1</v>
      </c>
      <c r="I14" s="5">
        <f>PEO!A94</f>
        <v>50</v>
      </c>
      <c r="J14" s="5">
        <f>Exp!A94</f>
        <v>26</v>
      </c>
      <c r="K14" s="5">
        <f>OPPG!A94</f>
        <v>2</v>
      </c>
      <c r="L14" s="5">
        <f>TO!A94</f>
        <v>26</v>
      </c>
      <c r="M14" s="5">
        <f>'3DD'!A94</f>
        <v>5</v>
      </c>
      <c r="N14" s="6">
        <f>AVERAGE(C14:M14)</f>
        <v>18.545454545454547</v>
      </c>
      <c r="O14" s="6">
        <f>(SQRT((C14*Weighting!$A$2)^2+(D14*Weighting!$B$2)^2+(E14*Weighting!$C$2)^2+(F14*Weighting!$D$2)^2+(G14*Weighting!$E$2)^2+(H14*Weighting!$F$2)^2+(I14*Weighting!$G$2)^2+(J14*Weighting!$H$2)^2+(K14*Weighting!$I$2)^2+(L14*Weighting!$J$2)^2+(M14*Weighting!$K$2)^2))/11</f>
        <v>166.7112860383543</v>
      </c>
    </row>
    <row r="15" spans="1:15">
      <c r="A15" s="5">
        <v>14</v>
      </c>
      <c r="B15" s="5" t="s">
        <v>101</v>
      </c>
      <c r="C15" s="5">
        <f>WL!A20</f>
        <v>14</v>
      </c>
      <c r="D15" s="5">
        <f>SOS!A20</f>
        <v>39</v>
      </c>
      <c r="E15" s="5">
        <f>PED!A20</f>
        <v>37</v>
      </c>
      <c r="F15" s="5">
        <f>RD!A20</f>
        <v>18</v>
      </c>
      <c r="G15" s="5">
        <f>'3DO'!A20</f>
        <v>105</v>
      </c>
      <c r="H15" s="5">
        <f>TD!A20</f>
        <v>37</v>
      </c>
      <c r="I15" s="5">
        <f>PEO!A20</f>
        <v>23</v>
      </c>
      <c r="J15" s="5">
        <f>Exp!A20</f>
        <v>59</v>
      </c>
      <c r="K15" s="5">
        <f>OPPG!A20</f>
        <v>30</v>
      </c>
      <c r="L15" s="5">
        <f>TO!A20</f>
        <v>49</v>
      </c>
      <c r="M15" s="5">
        <f>'3DD'!A20</f>
        <v>10</v>
      </c>
      <c r="N15" s="6">
        <f>AVERAGE(C15:M15)</f>
        <v>38.272727272727273</v>
      </c>
      <c r="O15" s="6">
        <f>(SQRT((C15*Weighting!$A$2)^2+(D15*Weighting!$B$2)^2+(E15*Weighting!$C$2)^2+(F15*Weighting!$D$2)^2+(G15*Weighting!$E$2)^2+(H15*Weighting!$F$2)^2+(I15*Weighting!$G$2)^2+(J15*Weighting!$H$2)^2+(K15*Weighting!$I$2)^2+(L15*Weighting!$J$2)^2+(M15*Weighting!$K$2)^2))/11</f>
        <v>167.04181195781121</v>
      </c>
    </row>
    <row r="16" spans="1:15">
      <c r="A16" s="5">
        <v>15</v>
      </c>
      <c r="B16" s="5" t="s">
        <v>93</v>
      </c>
      <c r="C16" s="5">
        <f>WL!A13</f>
        <v>1</v>
      </c>
      <c r="D16" s="5">
        <f>SOS!A13</f>
        <v>92</v>
      </c>
      <c r="E16" s="5">
        <f>PED!A13</f>
        <v>2</v>
      </c>
      <c r="F16" s="5">
        <f>RD!A13</f>
        <v>20</v>
      </c>
      <c r="G16" s="5">
        <f>'3DO'!A13</f>
        <v>29</v>
      </c>
      <c r="H16" s="5">
        <f>TD!A13</f>
        <v>16</v>
      </c>
      <c r="I16" s="5">
        <f>PEO!A13</f>
        <v>12</v>
      </c>
      <c r="J16" s="5">
        <f>Exp!A13</f>
        <v>114</v>
      </c>
      <c r="K16" s="5">
        <f>OPPG!A13</f>
        <v>5</v>
      </c>
      <c r="L16" s="5">
        <f>TO!A13</f>
        <v>14</v>
      </c>
      <c r="M16" s="5">
        <f>'3DD'!A13</f>
        <v>13</v>
      </c>
      <c r="N16" s="6">
        <f>AVERAGE(C16:M16)</f>
        <v>28.90909090909091</v>
      </c>
      <c r="O16" s="6">
        <f>(SQRT((C16*Weighting!$A$2)^2+(D16*Weighting!$B$2)^2+(E16*Weighting!$C$2)^2+(F16*Weighting!$D$2)^2+(G16*Weighting!$E$2)^2+(H16*Weighting!$F$2)^2+(I16*Weighting!$G$2)^2+(J16*Weighting!$H$2)^2+(K16*Weighting!$I$2)^2+(L16*Weighting!$J$2)^2+(M16*Weighting!$K$2)^2))/11</f>
        <v>174.50432754112006</v>
      </c>
    </row>
    <row r="17" spans="1:15">
      <c r="A17" s="5">
        <v>16</v>
      </c>
      <c r="B17" s="5" t="s">
        <v>240</v>
      </c>
      <c r="C17" s="5">
        <f>WL!A31</f>
        <v>22</v>
      </c>
      <c r="D17" s="5">
        <f>SOS!A31</f>
        <v>33</v>
      </c>
      <c r="E17" s="5">
        <f>PED!A31</f>
        <v>20</v>
      </c>
      <c r="F17" s="5">
        <f>RD!A31</f>
        <v>21</v>
      </c>
      <c r="G17" s="5">
        <f>'3DO'!A31</f>
        <v>18</v>
      </c>
      <c r="H17" s="5">
        <f>TD!A31</f>
        <v>7</v>
      </c>
      <c r="I17" s="5">
        <f>PEO!A31</f>
        <v>76</v>
      </c>
      <c r="J17" s="5">
        <f>Exp!A31</f>
        <v>53</v>
      </c>
      <c r="K17" s="5">
        <f>OPPG!A31</f>
        <v>19</v>
      </c>
      <c r="L17" s="5">
        <f>TO!A31</f>
        <v>45</v>
      </c>
      <c r="M17" s="5">
        <f>'3DD'!A31</f>
        <v>1</v>
      </c>
      <c r="N17" s="6">
        <f>AVERAGE(C17:M17)</f>
        <v>28.636363636363637</v>
      </c>
      <c r="O17" s="6">
        <f>(SQRT((C17*Weighting!$A$2)^2+(D17*Weighting!$B$2)^2+(E17*Weighting!$C$2)^2+(F17*Weighting!$D$2)^2+(G17*Weighting!$E$2)^2+(H17*Weighting!$F$2)^2+(I17*Weighting!$G$2)^2+(J17*Weighting!$H$2)^2+(K17*Weighting!$I$2)^2+(L17*Weighting!$J$2)^2+(M17*Weighting!$K$2)^2))/11</f>
        <v>214.25554372414481</v>
      </c>
    </row>
    <row r="18" spans="1:15">
      <c r="A18" s="5">
        <v>17</v>
      </c>
      <c r="B18" s="5" t="s">
        <v>88</v>
      </c>
      <c r="C18" s="5">
        <f>WL!A17</f>
        <v>11</v>
      </c>
      <c r="D18" s="5">
        <f>SOS!A17</f>
        <v>97</v>
      </c>
      <c r="E18" s="5">
        <f>PED!A17</f>
        <v>57</v>
      </c>
      <c r="F18" s="5">
        <f>RD!A17</f>
        <v>64</v>
      </c>
      <c r="G18" s="5">
        <f>'3DO'!A17</f>
        <v>2</v>
      </c>
      <c r="H18" s="5">
        <f>TD!A17</f>
        <v>55</v>
      </c>
      <c r="I18" s="5">
        <f>PEO!A17</f>
        <v>13</v>
      </c>
      <c r="J18" s="5">
        <f>Exp!A17</f>
        <v>49</v>
      </c>
      <c r="K18" s="5">
        <f>OPPG!A17</f>
        <v>34</v>
      </c>
      <c r="L18" s="5">
        <f>TO!A17</f>
        <v>17</v>
      </c>
      <c r="M18" s="5">
        <f>'3DD'!A17</f>
        <v>98</v>
      </c>
      <c r="N18" s="6">
        <f>AVERAGE(C18:M18)</f>
        <v>45.18181818181818</v>
      </c>
      <c r="O18" s="6">
        <f>(SQRT((C18*Weighting!$A$2)^2+(D18*Weighting!$B$2)^2+(E18*Weighting!$C$2)^2+(F18*Weighting!$D$2)^2+(G18*Weighting!$E$2)^2+(H18*Weighting!$F$2)^2+(I18*Weighting!$G$2)^2+(J18*Weighting!$H$2)^2+(K18*Weighting!$I$2)^2+(L18*Weighting!$J$2)^2+(M18*Weighting!$K$2)^2))/11</f>
        <v>216.50518669946132</v>
      </c>
    </row>
    <row r="19" spans="1:15">
      <c r="A19" s="5">
        <v>18</v>
      </c>
      <c r="B19" s="5" t="s">
        <v>104</v>
      </c>
      <c r="C19" s="5">
        <f>WL!A79</f>
        <v>22</v>
      </c>
      <c r="D19" s="5">
        <f>SOS!A79</f>
        <v>42</v>
      </c>
      <c r="E19" s="5">
        <f>PED!A79</f>
        <v>31</v>
      </c>
      <c r="F19" s="5">
        <f>RD!A79</f>
        <v>22</v>
      </c>
      <c r="G19" s="5">
        <f>'3DO'!A79</f>
        <v>51</v>
      </c>
      <c r="H19" s="5">
        <f>TD!A79</f>
        <v>13</v>
      </c>
      <c r="I19" s="5">
        <f>PEO!A79</f>
        <v>29</v>
      </c>
      <c r="J19" s="5">
        <f>Exp!A79</f>
        <v>12</v>
      </c>
      <c r="K19" s="5">
        <f>OPPG!A79</f>
        <v>36</v>
      </c>
      <c r="L19" s="5">
        <f>TO!A79</f>
        <v>29</v>
      </c>
      <c r="M19" s="5">
        <f>'3DD'!A79</f>
        <v>7</v>
      </c>
      <c r="N19" s="6">
        <f>AVERAGE(C19:M19)</f>
        <v>26.727272727272727</v>
      </c>
      <c r="O19" s="6">
        <f>(SQRT((C19*Weighting!$A$2)^2+(D19*Weighting!$B$2)^2+(E19*Weighting!$C$2)^2+(F19*Weighting!$D$2)^2+(G19*Weighting!$E$2)^2+(H19*Weighting!$F$2)^2+(I19*Weighting!$G$2)^2+(J19*Weighting!$H$2)^2+(K19*Weighting!$I$2)^2+(L19*Weighting!$J$2)^2+(M19*Weighting!$K$2)^2))/11</f>
        <v>219.43496184368351</v>
      </c>
    </row>
    <row r="20" spans="1:15">
      <c r="A20" s="5">
        <v>19</v>
      </c>
      <c r="B20" s="5" t="s">
        <v>151</v>
      </c>
      <c r="C20" s="5">
        <f>WL!A11</f>
        <v>1</v>
      </c>
      <c r="D20" s="5">
        <f>SOS!A11</f>
        <v>118</v>
      </c>
      <c r="E20" s="5">
        <f>PED!A11</f>
        <v>29</v>
      </c>
      <c r="F20" s="5">
        <f>RD!A11</f>
        <v>69</v>
      </c>
      <c r="G20" s="5">
        <f>'3DO'!A11</f>
        <v>9</v>
      </c>
      <c r="H20" s="5">
        <f>TD!A11</f>
        <v>57</v>
      </c>
      <c r="I20" s="5">
        <f>PEO!A11</f>
        <v>6</v>
      </c>
      <c r="J20" s="5">
        <f>Exp!A11</f>
        <v>53</v>
      </c>
      <c r="K20" s="5">
        <f>OPPG!A11</f>
        <v>9</v>
      </c>
      <c r="L20" s="5">
        <f>TO!A11</f>
        <v>12</v>
      </c>
      <c r="M20" s="5">
        <f>'3DD'!A11</f>
        <v>79</v>
      </c>
      <c r="N20" s="6">
        <f>AVERAGE(C20:M20)</f>
        <v>40.18181818181818</v>
      </c>
      <c r="O20" s="6">
        <f>(SQRT((C20*Weighting!$A$2)^2+(D20*Weighting!$B$2)^2+(E20*Weighting!$C$2)^2+(F20*Weighting!$D$2)^2+(G20*Weighting!$E$2)^2+(H20*Weighting!$F$2)^2+(I20*Weighting!$G$2)^2+(J20*Weighting!$H$2)^2+(K20*Weighting!$I$2)^2+(L20*Weighting!$J$2)^2+(M20*Weighting!$K$2)^2))/11</f>
        <v>225.0206234809057</v>
      </c>
    </row>
    <row r="21" spans="1:15">
      <c r="A21" s="5">
        <v>20</v>
      </c>
      <c r="B21" s="5" t="s">
        <v>127</v>
      </c>
      <c r="C21" s="5">
        <f>WL!A57</f>
        <v>20</v>
      </c>
      <c r="D21" s="5">
        <f>SOS!A57</f>
        <v>47</v>
      </c>
      <c r="E21" s="5">
        <f>PED!A57</f>
        <v>33</v>
      </c>
      <c r="F21" s="5">
        <f>RD!A57</f>
        <v>74</v>
      </c>
      <c r="G21" s="5">
        <f>'3DO'!A57</f>
        <v>91</v>
      </c>
      <c r="H21" s="5">
        <f>TD!A57</f>
        <v>61</v>
      </c>
      <c r="I21" s="5">
        <f>PEO!A57</f>
        <v>79</v>
      </c>
      <c r="J21" s="5">
        <f>Exp!A57</f>
        <v>68</v>
      </c>
      <c r="K21" s="5">
        <f>OPPG!A57</f>
        <v>41</v>
      </c>
      <c r="L21" s="5">
        <f>TO!A57</f>
        <v>66</v>
      </c>
      <c r="M21" s="5">
        <f>'3DD'!A57</f>
        <v>81</v>
      </c>
      <c r="N21" s="6">
        <f>AVERAGE(C21:M21)</f>
        <v>60.090909090909093</v>
      </c>
      <c r="O21" s="6">
        <f>(SQRT((C21*Weighting!$A$2)^2+(D21*Weighting!$B$2)^2+(E21*Weighting!$C$2)^2+(F21*Weighting!$D$2)^2+(G21*Weighting!$E$2)^2+(H21*Weighting!$F$2)^2+(I21*Weighting!$G$2)^2+(J21*Weighting!$H$2)^2+(K21*Weighting!$I$2)^2+(L21*Weighting!$J$2)^2+(M21*Weighting!$K$2)^2))/11</f>
        <v>225.10091400881365</v>
      </c>
    </row>
    <row r="22" spans="1:15">
      <c r="A22" s="5">
        <v>21</v>
      </c>
      <c r="B22" s="5" t="s">
        <v>158</v>
      </c>
      <c r="C22" s="5">
        <f>WL!A72</f>
        <v>20</v>
      </c>
      <c r="D22" s="5">
        <f>SOS!A72</f>
        <v>65</v>
      </c>
      <c r="E22" s="5">
        <f>PED!A72</f>
        <v>35</v>
      </c>
      <c r="F22" s="5">
        <f>RD!A72</f>
        <v>42</v>
      </c>
      <c r="G22" s="5">
        <f>'3DO'!A72</f>
        <v>22</v>
      </c>
      <c r="H22" s="5">
        <f>TD!A72</f>
        <v>50</v>
      </c>
      <c r="I22" s="5">
        <f>PEO!A72</f>
        <v>85</v>
      </c>
      <c r="J22" s="5">
        <f>Exp!A72</f>
        <v>59</v>
      </c>
      <c r="K22" s="5">
        <f>OPPG!A72</f>
        <v>24</v>
      </c>
      <c r="L22" s="5">
        <f>TO!A72</f>
        <v>65</v>
      </c>
      <c r="M22" s="5">
        <f>'3DD'!A72</f>
        <v>29</v>
      </c>
      <c r="N22" s="6">
        <f>AVERAGE(C22:M22)</f>
        <v>45.090909090909093</v>
      </c>
      <c r="O22" s="6">
        <f>(SQRT((C22*Weighting!$A$2)^2+(D22*Weighting!$B$2)^2+(E22*Weighting!$C$2)^2+(F22*Weighting!$D$2)^2+(G22*Weighting!$E$2)^2+(H22*Weighting!$F$2)^2+(I22*Weighting!$G$2)^2+(J22*Weighting!$H$2)^2+(K22*Weighting!$I$2)^2+(L22*Weighting!$J$2)^2+(M22*Weighting!$K$2)^2))/11</f>
        <v>227.72832516541422</v>
      </c>
    </row>
    <row r="23" spans="1:15">
      <c r="A23" s="5">
        <v>22</v>
      </c>
      <c r="B23" s="5" t="s">
        <v>122</v>
      </c>
      <c r="C23" s="5">
        <f>WL!A34</f>
        <v>22</v>
      </c>
      <c r="D23" s="5">
        <f>SOS!A34</f>
        <v>48</v>
      </c>
      <c r="E23" s="5">
        <f>PED!A34</f>
        <v>26</v>
      </c>
      <c r="F23" s="5">
        <f>RD!A34</f>
        <v>29</v>
      </c>
      <c r="G23" s="5">
        <f>'3DO'!A34</f>
        <v>57</v>
      </c>
      <c r="H23" s="5">
        <f>TD!A34</f>
        <v>19</v>
      </c>
      <c r="I23" s="5">
        <f>PEO!A34</f>
        <v>62</v>
      </c>
      <c r="J23" s="5">
        <f>Exp!A34</f>
        <v>109</v>
      </c>
      <c r="K23" s="5">
        <f>OPPG!A34</f>
        <v>12</v>
      </c>
      <c r="L23" s="5">
        <f>TO!A34</f>
        <v>53</v>
      </c>
      <c r="M23" s="5">
        <f>'3DD'!A34</f>
        <v>54</v>
      </c>
      <c r="N23" s="6">
        <f>AVERAGE(C23:M23)</f>
        <v>44.636363636363633</v>
      </c>
      <c r="O23" s="6">
        <f>(SQRT((C23*Weighting!$A$2)^2+(D23*Weighting!$B$2)^2+(E23*Weighting!$C$2)^2+(F23*Weighting!$D$2)^2+(G23*Weighting!$E$2)^2+(H23*Weighting!$F$2)^2+(I23*Weighting!$G$2)^2+(J23*Weighting!$H$2)^2+(K23*Weighting!$I$2)^2+(L23*Weighting!$J$2)^2+(M23*Weighting!$K$2)^2))/11</f>
        <v>228.97581885394519</v>
      </c>
    </row>
    <row r="24" spans="1:15">
      <c r="A24" s="5">
        <v>23</v>
      </c>
      <c r="B24" s="5" t="s">
        <v>92</v>
      </c>
      <c r="C24" s="5">
        <f>WL!A14</f>
        <v>22</v>
      </c>
      <c r="D24" s="5">
        <f>SOS!A14</f>
        <v>49</v>
      </c>
      <c r="E24" s="5">
        <f>PED!A14</f>
        <v>4</v>
      </c>
      <c r="F24" s="5">
        <f>RD!A14</f>
        <v>7</v>
      </c>
      <c r="G24" s="5">
        <f>'3DO'!A14</f>
        <v>75</v>
      </c>
      <c r="H24" s="5">
        <f>TD!A14</f>
        <v>5</v>
      </c>
      <c r="I24" s="5">
        <f>PEO!A14</f>
        <v>104</v>
      </c>
      <c r="J24" s="5">
        <f>Exp!A14</f>
        <v>68</v>
      </c>
      <c r="K24" s="5">
        <f>OPPG!A14</f>
        <v>15</v>
      </c>
      <c r="L24" s="5">
        <f>TO!A14</f>
        <v>95</v>
      </c>
      <c r="M24" s="5">
        <f>'3DD'!A14</f>
        <v>19</v>
      </c>
      <c r="N24" s="6">
        <f>AVERAGE(C24:M24)</f>
        <v>42.090909090909093</v>
      </c>
      <c r="O24" s="6">
        <f>(SQRT((C24*Weighting!$A$2)^2+(D24*Weighting!$B$2)^2+(E24*Weighting!$C$2)^2+(F24*Weighting!$D$2)^2+(G24*Weighting!$E$2)^2+(H24*Weighting!$F$2)^2+(I24*Weighting!$G$2)^2+(J24*Weighting!$H$2)^2+(K24*Weighting!$I$2)^2+(L24*Weighting!$J$2)^2+(M24*Weighting!$K$2)^2))/11</f>
        <v>231.13494680892293</v>
      </c>
    </row>
    <row r="25" spans="1:15">
      <c r="A25" s="5">
        <v>24</v>
      </c>
      <c r="B25" s="5" t="s">
        <v>99</v>
      </c>
      <c r="C25" s="5">
        <f>WL!A78</f>
        <v>22</v>
      </c>
      <c r="D25" s="5">
        <f>SOS!A78</f>
        <v>64</v>
      </c>
      <c r="E25" s="5">
        <f>PED!A78</f>
        <v>51</v>
      </c>
      <c r="F25" s="5">
        <f>RD!A78</f>
        <v>32</v>
      </c>
      <c r="G25" s="5">
        <f>'3DO'!A78</f>
        <v>70</v>
      </c>
      <c r="H25" s="5">
        <f>TD!A78</f>
        <v>73</v>
      </c>
      <c r="I25" s="5">
        <f>PEO!A78</f>
        <v>83</v>
      </c>
      <c r="J25" s="5">
        <f>Exp!A78</f>
        <v>38</v>
      </c>
      <c r="K25" s="5">
        <f>OPPG!A78</f>
        <v>73</v>
      </c>
      <c r="L25" s="5">
        <f>TO!A78</f>
        <v>11</v>
      </c>
      <c r="M25" s="5">
        <f>'3DD'!A78</f>
        <v>72</v>
      </c>
      <c r="N25" s="6">
        <f>AVERAGE(C25:M25)</f>
        <v>53.545454545454547</v>
      </c>
      <c r="O25" s="6">
        <f>(SQRT((C25*Weighting!$A$2)^2+(D25*Weighting!$B$2)^2+(E25*Weighting!$C$2)^2+(F25*Weighting!$D$2)^2+(G25*Weighting!$E$2)^2+(H25*Weighting!$F$2)^2+(I25*Weighting!$G$2)^2+(J25*Weighting!$H$2)^2+(K25*Weighting!$I$2)^2+(L25*Weighting!$J$2)^2+(M25*Weighting!$K$2)^2))/11</f>
        <v>247.8922553206007</v>
      </c>
    </row>
    <row r="26" spans="1:15">
      <c r="A26" s="5">
        <v>25</v>
      </c>
      <c r="B26" s="5" t="s">
        <v>112</v>
      </c>
      <c r="C26" s="5">
        <f>WL!A118</f>
        <v>14</v>
      </c>
      <c r="D26" s="5">
        <f>SOS!A118</f>
        <v>110</v>
      </c>
      <c r="E26" s="5">
        <f>PED!A118</f>
        <v>54</v>
      </c>
      <c r="F26" s="5">
        <f>RD!A118</f>
        <v>52</v>
      </c>
      <c r="G26" s="5">
        <f>'3DO'!A118</f>
        <v>34</v>
      </c>
      <c r="H26" s="5">
        <f>TD!A118</f>
        <v>85</v>
      </c>
      <c r="I26" s="5">
        <f>PEO!A118</f>
        <v>15</v>
      </c>
      <c r="J26" s="5">
        <f>Exp!A118</f>
        <v>14</v>
      </c>
      <c r="K26" s="5">
        <f>OPPG!A118</f>
        <v>40</v>
      </c>
      <c r="L26" s="5">
        <f>TO!A118</f>
        <v>22</v>
      </c>
      <c r="M26" s="5">
        <f>'3DD'!A118</f>
        <v>65</v>
      </c>
      <c r="N26" s="6">
        <f>AVERAGE(C26:M26)</f>
        <v>45.909090909090907</v>
      </c>
      <c r="O26" s="6">
        <f>(SQRT((C26*Weighting!$A$2)^2+(D26*Weighting!$B$2)^2+(E26*Weighting!$C$2)^2+(F26*Weighting!$D$2)^2+(G26*Weighting!$E$2)^2+(H26*Weighting!$F$2)^2+(I26*Weighting!$G$2)^2+(J26*Weighting!$H$2)^2+(K26*Weighting!$I$2)^2+(L26*Weighting!$J$2)^2+(M26*Weighting!$K$2)^2))/11</f>
        <v>249.8812610583258</v>
      </c>
    </row>
    <row r="27" spans="1:15">
      <c r="A27" s="5">
        <v>26</v>
      </c>
      <c r="B27" s="5" t="s">
        <v>166</v>
      </c>
      <c r="C27" s="5">
        <f>WL!A19</f>
        <v>22</v>
      </c>
      <c r="D27" s="5">
        <f>SOS!A19</f>
        <v>76</v>
      </c>
      <c r="E27" s="5">
        <f>PED!A19</f>
        <v>104</v>
      </c>
      <c r="F27" s="5">
        <f>RD!A19</f>
        <v>61</v>
      </c>
      <c r="G27" s="5">
        <f>'3DO'!A19</f>
        <v>10</v>
      </c>
      <c r="H27" s="5">
        <f>TD!A19</f>
        <v>99</v>
      </c>
      <c r="I27" s="5">
        <f>PEO!A19</f>
        <v>19</v>
      </c>
      <c r="J27" s="5">
        <f>Exp!A19</f>
        <v>95</v>
      </c>
      <c r="K27" s="5">
        <f>OPPG!A19</f>
        <v>83</v>
      </c>
      <c r="L27" s="5">
        <f>TO!A19</f>
        <v>28</v>
      </c>
      <c r="M27" s="5">
        <f>'3DD'!A19</f>
        <v>73</v>
      </c>
      <c r="N27" s="6">
        <f>AVERAGE(C27:M27)</f>
        <v>60.909090909090907</v>
      </c>
      <c r="O27" s="6">
        <f>(SQRT((C27*Weighting!$A$2)^2+(D27*Weighting!$B$2)^2+(E27*Weighting!$C$2)^2+(F27*Weighting!$D$2)^2+(G27*Weighting!$E$2)^2+(H27*Weighting!$F$2)^2+(I27*Weighting!$G$2)^2+(J27*Weighting!$H$2)^2+(K27*Weighting!$I$2)^2+(L27*Weighting!$J$2)^2+(M27*Weighting!$K$2)^2))/11</f>
        <v>270.38795207645472</v>
      </c>
    </row>
    <row r="28" spans="1:15">
      <c r="A28" s="5">
        <v>27</v>
      </c>
      <c r="B28" s="5" t="s">
        <v>154</v>
      </c>
      <c r="C28" s="5">
        <f>WL!A103</f>
        <v>14</v>
      </c>
      <c r="D28" s="5">
        <f>SOS!A103</f>
        <v>119</v>
      </c>
      <c r="E28" s="5">
        <f>PED!A103</f>
        <v>109</v>
      </c>
      <c r="F28" s="5">
        <f>RD!A103</f>
        <v>28</v>
      </c>
      <c r="G28" s="5">
        <f>'3DO'!A103</f>
        <v>1</v>
      </c>
      <c r="H28" s="5">
        <f>TD!A103</f>
        <v>95</v>
      </c>
      <c r="I28" s="5">
        <f>PEO!A103</f>
        <v>1</v>
      </c>
      <c r="J28" s="5">
        <f>Exp!A103</f>
        <v>49</v>
      </c>
      <c r="K28" s="5">
        <f>OPPG!A103</f>
        <v>85</v>
      </c>
      <c r="L28" s="5">
        <f>TO!A103</f>
        <v>1</v>
      </c>
      <c r="M28" s="5">
        <f>'3DD'!A103</f>
        <v>82</v>
      </c>
      <c r="N28" s="6">
        <f>AVERAGE(C28:M28)</f>
        <v>53.090909090909093</v>
      </c>
      <c r="O28" s="6">
        <f>(SQRT((C28*Weighting!$A$2)^2+(D28*Weighting!$B$2)^2+(E28*Weighting!$C$2)^2+(F28*Weighting!$D$2)^2+(G28*Weighting!$E$2)^2+(H28*Weighting!$F$2)^2+(I28*Weighting!$G$2)^2+(J28*Weighting!$H$2)^2+(K28*Weighting!$I$2)^2+(L28*Weighting!$J$2)^2+(M28*Weighting!$K$2)^2))/11</f>
        <v>273.81721598284327</v>
      </c>
    </row>
    <row r="29" spans="1:15">
      <c r="A29" s="5">
        <v>28</v>
      </c>
      <c r="B29" s="5" t="s">
        <v>97</v>
      </c>
      <c r="C29" s="5">
        <f>WL!A117</f>
        <v>29</v>
      </c>
      <c r="D29" s="5">
        <f>SOS!A117</f>
        <v>58</v>
      </c>
      <c r="E29" s="5">
        <f>PED!A117</f>
        <v>16</v>
      </c>
      <c r="F29" s="5">
        <f>RD!A117</f>
        <v>41</v>
      </c>
      <c r="G29" s="5">
        <f>'3DO'!A117</f>
        <v>53</v>
      </c>
      <c r="H29" s="5">
        <f>TD!A117</f>
        <v>33</v>
      </c>
      <c r="I29" s="5">
        <f>PEO!A117</f>
        <v>28</v>
      </c>
      <c r="J29" s="5">
        <f>Exp!A117</f>
        <v>53</v>
      </c>
      <c r="K29" s="5">
        <f>OPPG!A117</f>
        <v>11</v>
      </c>
      <c r="L29" s="5">
        <f>TO!A117</f>
        <v>61</v>
      </c>
      <c r="M29" s="5">
        <f>'3DD'!A117</f>
        <v>71</v>
      </c>
      <c r="N29" s="6">
        <f>AVERAGE(C29:M29)</f>
        <v>41.272727272727273</v>
      </c>
      <c r="O29" s="6">
        <f>(SQRT((C29*Weighting!$A$2)^2+(D29*Weighting!$B$2)^2+(E29*Weighting!$C$2)^2+(F29*Weighting!$D$2)^2+(G29*Weighting!$E$2)^2+(H29*Weighting!$F$2)^2+(I29*Weighting!$G$2)^2+(J29*Weighting!$H$2)^2+(K29*Weighting!$I$2)^2+(L29*Weighting!$J$2)^2+(M29*Weighting!$K$2)^2))/11</f>
        <v>289.57539448459551</v>
      </c>
    </row>
    <row r="30" spans="1:15">
      <c r="A30" s="5">
        <v>29</v>
      </c>
      <c r="B30" s="5" t="s">
        <v>95</v>
      </c>
      <c r="C30" s="5">
        <f>WL!A81</f>
        <v>29</v>
      </c>
      <c r="D30" s="5">
        <f>SOS!A81</f>
        <v>40</v>
      </c>
      <c r="E30" s="5">
        <f>PED!A81</f>
        <v>86</v>
      </c>
      <c r="F30" s="5">
        <f>RD!A81</f>
        <v>24</v>
      </c>
      <c r="G30" s="5">
        <f>'3DO'!A81</f>
        <v>65</v>
      </c>
      <c r="H30" s="5">
        <f>TD!A81</f>
        <v>36</v>
      </c>
      <c r="I30" s="5">
        <f>PEO!A81</f>
        <v>73</v>
      </c>
      <c r="J30" s="5">
        <f>Exp!A81</f>
        <v>77</v>
      </c>
      <c r="K30" s="5">
        <f>OPPG!A81</f>
        <v>64</v>
      </c>
      <c r="L30" s="5">
        <f>TO!A81</f>
        <v>56</v>
      </c>
      <c r="M30" s="5">
        <f>'3DD'!A81</f>
        <v>70</v>
      </c>
      <c r="N30" s="6">
        <f>AVERAGE(C30:M30)</f>
        <v>56.363636363636367</v>
      </c>
      <c r="O30" s="6">
        <f>(SQRT((C30*Weighting!$A$2)^2+(D30*Weighting!$B$2)^2+(E30*Weighting!$C$2)^2+(F30*Weighting!$D$2)^2+(G30*Weighting!$E$2)^2+(H30*Weighting!$F$2)^2+(I30*Weighting!$G$2)^2+(J30*Weighting!$H$2)^2+(K30*Weighting!$I$2)^2+(L30*Weighting!$J$2)^2+(M30*Weighting!$K$2)^2))/11</f>
        <v>290.65355253859497</v>
      </c>
    </row>
    <row r="31" spans="1:15">
      <c r="A31" s="5">
        <v>30</v>
      </c>
      <c r="B31" s="5" t="s">
        <v>81</v>
      </c>
      <c r="C31" s="5">
        <f>WL!A24</f>
        <v>29</v>
      </c>
      <c r="D31" s="5">
        <f>SOS!A24</f>
        <v>61</v>
      </c>
      <c r="E31" s="5">
        <f>PED!A24</f>
        <v>8</v>
      </c>
      <c r="F31" s="5">
        <f>RD!A24</f>
        <v>27</v>
      </c>
      <c r="G31" s="5">
        <f>'3DO'!A24</f>
        <v>99</v>
      </c>
      <c r="H31" s="5">
        <f>TD!A24</f>
        <v>14</v>
      </c>
      <c r="I31" s="5">
        <f>PEO!A24</f>
        <v>110</v>
      </c>
      <c r="J31" s="5">
        <f>Exp!A24</f>
        <v>109</v>
      </c>
      <c r="K31" s="5">
        <f>OPPG!A24</f>
        <v>20</v>
      </c>
      <c r="L31" s="5">
        <f>TO!A24</f>
        <v>60</v>
      </c>
      <c r="M31" s="5">
        <f>'3DD'!A24</f>
        <v>16</v>
      </c>
      <c r="N31" s="6">
        <f>AVERAGE(C31:M31)</f>
        <v>50.272727272727273</v>
      </c>
      <c r="O31" s="6">
        <f>(SQRT((C31*Weighting!$A$2)^2+(D31*Weighting!$B$2)^2+(E31*Weighting!$C$2)^2+(F31*Weighting!$D$2)^2+(G31*Weighting!$E$2)^2+(H31*Weighting!$F$2)^2+(I31*Weighting!$G$2)^2+(J31*Weighting!$H$2)^2+(K31*Weighting!$I$2)^2+(L31*Weighting!$J$2)^2+(M31*Weighting!$K$2)^2))/11</f>
        <v>300.80329093065245</v>
      </c>
    </row>
    <row r="32" spans="1:15">
      <c r="A32" s="5">
        <v>31</v>
      </c>
      <c r="B32" s="5" t="s">
        <v>173</v>
      </c>
      <c r="C32" s="5">
        <f>WL!A83</f>
        <v>22</v>
      </c>
      <c r="D32" s="5">
        <f>SOS!A83</f>
        <v>105</v>
      </c>
      <c r="E32" s="5">
        <f>PED!A83</f>
        <v>90</v>
      </c>
      <c r="F32" s="5">
        <f>RD!A83</f>
        <v>105</v>
      </c>
      <c r="G32" s="5">
        <f>'3DO'!A83</f>
        <v>13</v>
      </c>
      <c r="H32" s="5">
        <f>TD!A83</f>
        <v>111</v>
      </c>
      <c r="I32" s="5">
        <f>PEO!A83</f>
        <v>11</v>
      </c>
      <c r="J32" s="5">
        <f>Exp!A83</f>
        <v>32</v>
      </c>
      <c r="K32" s="5">
        <f>OPPG!A83</f>
        <v>107</v>
      </c>
      <c r="L32" s="5">
        <f>TO!A83</f>
        <v>10</v>
      </c>
      <c r="M32" s="5">
        <f>'3DD'!A83</f>
        <v>105</v>
      </c>
      <c r="N32" s="6">
        <f>AVERAGE(C32:M32)</f>
        <v>64.63636363636364</v>
      </c>
      <c r="O32" s="6">
        <f>(SQRT((C32*Weighting!$A$2)^2+(D32*Weighting!$B$2)^2+(E32*Weighting!$C$2)^2+(F32*Weighting!$D$2)^2+(G32*Weighting!$E$2)^2+(H32*Weighting!$F$2)^2+(I32*Weighting!$G$2)^2+(J32*Weighting!$H$2)^2+(K32*Weighting!$I$2)^2+(L32*Weighting!$J$2)^2+(M32*Weighting!$K$2)^2))/11</f>
        <v>304.20485703111694</v>
      </c>
    </row>
    <row r="33" spans="1:15">
      <c r="A33" s="5">
        <v>32</v>
      </c>
      <c r="B33" s="5" t="s">
        <v>102</v>
      </c>
      <c r="C33" s="5">
        <f>WL!A40</f>
        <v>32</v>
      </c>
      <c r="D33" s="5">
        <f>SOS!A40</f>
        <v>51</v>
      </c>
      <c r="E33" s="5">
        <f>PED!A40</f>
        <v>9</v>
      </c>
      <c r="F33" s="5">
        <f>RD!A40</f>
        <v>10</v>
      </c>
      <c r="G33" s="5">
        <f>'3DO'!A40</f>
        <v>60</v>
      </c>
      <c r="H33" s="5">
        <f>TD!A40</f>
        <v>12</v>
      </c>
      <c r="I33" s="5">
        <f>PEO!A40</f>
        <v>47</v>
      </c>
      <c r="J33" s="5">
        <f>Exp!A40</f>
        <v>53</v>
      </c>
      <c r="K33" s="5">
        <f>OPPG!A40</f>
        <v>8</v>
      </c>
      <c r="L33" s="5">
        <f>TO!A40</f>
        <v>51</v>
      </c>
      <c r="M33" s="5">
        <f>'3DD'!A40</f>
        <v>28</v>
      </c>
      <c r="N33" s="6">
        <f>AVERAGE(C33:M33)</f>
        <v>32.81818181818182</v>
      </c>
      <c r="O33" s="6">
        <f>(SQRT((C33*Weighting!$A$2)^2+(D33*Weighting!$B$2)^2+(E33*Weighting!$C$2)^2+(F33*Weighting!$D$2)^2+(G33*Weighting!$E$2)^2+(H33*Weighting!$F$2)^2+(I33*Weighting!$G$2)^2+(J33*Weighting!$H$2)^2+(K33*Weighting!$I$2)^2+(L33*Weighting!$J$2)^2+(M33*Weighting!$K$2)^2))/11</f>
        <v>309.45003201494359</v>
      </c>
    </row>
    <row r="34" spans="1:15">
      <c r="A34" s="5">
        <v>33</v>
      </c>
      <c r="B34" s="5" t="s">
        <v>138</v>
      </c>
      <c r="C34" s="5">
        <f>WL!A60</f>
        <v>34</v>
      </c>
      <c r="D34" s="5">
        <f>SOS!A60</f>
        <v>8</v>
      </c>
      <c r="E34" s="5">
        <f>PED!A60</f>
        <v>59</v>
      </c>
      <c r="F34" s="5">
        <f>RD!A60</f>
        <v>9</v>
      </c>
      <c r="G34" s="5">
        <f>'3DO'!A60</f>
        <v>39</v>
      </c>
      <c r="H34" s="5">
        <f>TD!A60</f>
        <v>30</v>
      </c>
      <c r="I34" s="5">
        <f>PEO!A60</f>
        <v>31</v>
      </c>
      <c r="J34" s="5">
        <f>Exp!A60</f>
        <v>26</v>
      </c>
      <c r="K34" s="5">
        <f>OPPG!A60</f>
        <v>25</v>
      </c>
      <c r="L34" s="5">
        <f>TO!A60</f>
        <v>39</v>
      </c>
      <c r="M34" s="5">
        <f>'3DD'!A60</f>
        <v>15</v>
      </c>
      <c r="N34" s="6">
        <f>AVERAGE(C34:M34)</f>
        <v>28.636363636363637</v>
      </c>
      <c r="O34" s="6">
        <f>(SQRT((C34*Weighting!$A$2)^2+(D34*Weighting!$B$2)^2+(E34*Weighting!$C$2)^2+(F34*Weighting!$D$2)^2+(G34*Weighting!$E$2)^2+(H34*Weighting!$F$2)^2+(I34*Weighting!$G$2)^2+(J34*Weighting!$H$2)^2+(K34*Weighting!$I$2)^2+(L34*Weighting!$J$2)^2+(M34*Weighting!$K$2)^2))/11</f>
        <v>315.26519074561304</v>
      </c>
    </row>
    <row r="35" spans="1:15">
      <c r="A35" s="5">
        <v>34</v>
      </c>
      <c r="B35" s="5" t="s">
        <v>83</v>
      </c>
      <c r="C35" s="5">
        <f>WL!A88</f>
        <v>34</v>
      </c>
      <c r="D35" s="5">
        <f>SOS!A88</f>
        <v>14</v>
      </c>
      <c r="E35" s="5">
        <f>PED!A88</f>
        <v>18</v>
      </c>
      <c r="F35" s="5">
        <f>RD!A88</f>
        <v>35</v>
      </c>
      <c r="G35" s="5">
        <f>'3DO'!A88</f>
        <v>72</v>
      </c>
      <c r="H35" s="5">
        <f>TD!A88</f>
        <v>11</v>
      </c>
      <c r="I35" s="5">
        <f>PEO!A88</f>
        <v>80</v>
      </c>
      <c r="J35" s="5">
        <f>Exp!A88</f>
        <v>26</v>
      </c>
      <c r="K35" s="5">
        <f>OPPG!A88</f>
        <v>23</v>
      </c>
      <c r="L35" s="5">
        <f>TO!A88</f>
        <v>96</v>
      </c>
      <c r="M35" s="5">
        <f>'3DD'!A88</f>
        <v>23</v>
      </c>
      <c r="N35" s="6">
        <f>AVERAGE(C35:M35)</f>
        <v>39.272727272727273</v>
      </c>
      <c r="O35" s="6">
        <f>(SQRT((C35*Weighting!$A$2)^2+(D35*Weighting!$B$2)^2+(E35*Weighting!$C$2)^2+(F35*Weighting!$D$2)^2+(G35*Weighting!$E$2)^2+(H35*Weighting!$F$2)^2+(I35*Weighting!$G$2)^2+(J35*Weighting!$H$2)^2+(K35*Weighting!$I$2)^2+(L35*Weighting!$J$2)^2+(M35*Weighting!$K$2)^2))/11</f>
        <v>317.71896204503628</v>
      </c>
    </row>
    <row r="36" spans="1:15">
      <c r="A36" s="5">
        <v>35</v>
      </c>
      <c r="B36" s="5" t="s">
        <v>74</v>
      </c>
      <c r="C36" s="5">
        <f>WL!A50</f>
        <v>34</v>
      </c>
      <c r="D36" s="5">
        <f>SOS!A50</f>
        <v>9</v>
      </c>
      <c r="E36" s="5">
        <f>PED!A50</f>
        <v>40</v>
      </c>
      <c r="F36" s="5">
        <f>RD!A50</f>
        <v>15</v>
      </c>
      <c r="G36" s="5">
        <f>'3DO'!A50</f>
        <v>74</v>
      </c>
      <c r="H36" s="5">
        <f>TD!A50</f>
        <v>32</v>
      </c>
      <c r="I36" s="5">
        <f>PEO!A50</f>
        <v>88</v>
      </c>
      <c r="J36" s="5">
        <f>Exp!A50</f>
        <v>77</v>
      </c>
      <c r="K36" s="5">
        <f>OPPG!A50</f>
        <v>66</v>
      </c>
      <c r="L36" s="5">
        <f>TO!A50</f>
        <v>47</v>
      </c>
      <c r="M36" s="5">
        <f>'3DD'!A50</f>
        <v>25</v>
      </c>
      <c r="N36" s="6">
        <f>AVERAGE(C36:M36)</f>
        <v>46.090909090909093</v>
      </c>
      <c r="O36" s="6">
        <f>(SQRT((C36*Weighting!$A$2)^2+(D36*Weighting!$B$2)^2+(E36*Weighting!$C$2)^2+(F36*Weighting!$D$2)^2+(G36*Weighting!$E$2)^2+(H36*Weighting!$F$2)^2+(I36*Weighting!$G$2)^2+(J36*Weighting!$H$2)^2+(K36*Weighting!$I$2)^2+(L36*Weighting!$J$2)^2+(M36*Weighting!$K$2)^2))/11</f>
        <v>319.84909923429791</v>
      </c>
    </row>
    <row r="37" spans="1:15">
      <c r="A37" s="5">
        <v>36</v>
      </c>
      <c r="B37" s="5" t="s">
        <v>120</v>
      </c>
      <c r="C37" s="5">
        <f>WL!A2</f>
        <v>32</v>
      </c>
      <c r="D37" s="5">
        <f>SOS!A2</f>
        <v>69</v>
      </c>
      <c r="E37" s="5">
        <f>PED!A2</f>
        <v>50</v>
      </c>
      <c r="F37" s="5">
        <f>RD!A2</f>
        <v>56</v>
      </c>
      <c r="G37" s="5">
        <f>'3DO'!A2</f>
        <v>35</v>
      </c>
      <c r="H37" s="5">
        <f>TD!A2</f>
        <v>46</v>
      </c>
      <c r="I37" s="5">
        <f>PEO!A2</f>
        <v>31</v>
      </c>
      <c r="J37" s="5">
        <f>Exp!A2</f>
        <v>7</v>
      </c>
      <c r="K37" s="5">
        <f>OPPG!A2</f>
        <v>35</v>
      </c>
      <c r="L37" s="5">
        <f>TO!A2</f>
        <v>70</v>
      </c>
      <c r="M37" s="5">
        <f>'3DD'!A2</f>
        <v>86</v>
      </c>
      <c r="N37" s="6">
        <f>AVERAGE(C37:M37)</f>
        <v>47</v>
      </c>
      <c r="O37" s="6">
        <f>(SQRT((C37*Weighting!$A$2)^2+(D37*Weighting!$B$2)^2+(E37*Weighting!$C$2)^2+(F37*Weighting!$D$2)^2+(G37*Weighting!$E$2)^2+(H37*Weighting!$F$2)^2+(I37*Weighting!$G$2)^2+(J37*Weighting!$H$2)^2+(K37*Weighting!$I$2)^2+(L37*Weighting!$J$2)^2+(M37*Weighting!$K$2)^2))/11</f>
        <v>324.56754444813316</v>
      </c>
    </row>
    <row r="38" spans="1:15">
      <c r="A38" s="5">
        <v>37</v>
      </c>
      <c r="B38" s="5" t="s">
        <v>136</v>
      </c>
      <c r="C38" s="5">
        <f>WL!A68</f>
        <v>34</v>
      </c>
      <c r="D38" s="5">
        <f>SOS!A68</f>
        <v>31</v>
      </c>
      <c r="E38" s="5">
        <f>PED!A68</f>
        <v>27</v>
      </c>
      <c r="F38" s="5">
        <f>RD!A68</f>
        <v>71</v>
      </c>
      <c r="G38" s="5">
        <f>'3DO'!A68</f>
        <v>55</v>
      </c>
      <c r="H38" s="5">
        <f>TD!A68</f>
        <v>64</v>
      </c>
      <c r="I38" s="5">
        <f>PEO!A68</f>
        <v>44</v>
      </c>
      <c r="J38" s="5">
        <f>Exp!A68</f>
        <v>72</v>
      </c>
      <c r="K38" s="5">
        <f>OPPG!A68</f>
        <v>28</v>
      </c>
      <c r="L38" s="5">
        <f>TO!A68</f>
        <v>99</v>
      </c>
      <c r="M38" s="5">
        <f>'3DD'!A68</f>
        <v>84</v>
      </c>
      <c r="N38" s="6">
        <f>AVERAGE(C38:M38)</f>
        <v>55.363636363636367</v>
      </c>
      <c r="O38" s="6">
        <f>(SQRT((C38*Weighting!$A$2)^2+(D38*Weighting!$B$2)^2+(E38*Weighting!$C$2)^2+(F38*Weighting!$D$2)^2+(G38*Weighting!$E$2)^2+(H38*Weighting!$F$2)^2+(I38*Weighting!$G$2)^2+(J38*Weighting!$H$2)^2+(K38*Weighting!$I$2)^2+(L38*Weighting!$J$2)^2+(M38*Weighting!$K$2)^2))/11</f>
        <v>325.32773049865415</v>
      </c>
    </row>
    <row r="39" spans="1:15">
      <c r="A39" s="5">
        <v>38</v>
      </c>
      <c r="B39" s="5" t="s">
        <v>137</v>
      </c>
      <c r="C39" s="5">
        <f>WL!A64</f>
        <v>34</v>
      </c>
      <c r="D39" s="5">
        <f>SOS!A64</f>
        <v>13</v>
      </c>
      <c r="E39" s="5">
        <f>PED!A64</f>
        <v>97</v>
      </c>
      <c r="F39" s="5">
        <f>RD!A64</f>
        <v>49</v>
      </c>
      <c r="G39" s="5">
        <f>'3DO'!A64</f>
        <v>11</v>
      </c>
      <c r="H39" s="5">
        <f>TD!A64</f>
        <v>68</v>
      </c>
      <c r="I39" s="5">
        <f>PEO!A64</f>
        <v>14</v>
      </c>
      <c r="J39" s="5">
        <f>Exp!A64</f>
        <v>32</v>
      </c>
      <c r="K39" s="5">
        <f>OPPG!A64</f>
        <v>91</v>
      </c>
      <c r="L39" s="5">
        <f>TO!A64</f>
        <v>9</v>
      </c>
      <c r="M39" s="5">
        <f>'3DD'!A64</f>
        <v>34</v>
      </c>
      <c r="N39" s="6">
        <f>AVERAGE(C39:M39)</f>
        <v>41.090909090909093</v>
      </c>
      <c r="O39" s="6">
        <f>(SQRT((C39*Weighting!$A$2)^2+(D39*Weighting!$B$2)^2+(E39*Weighting!$C$2)^2+(F39*Weighting!$D$2)^2+(G39*Weighting!$E$2)^2+(H39*Weighting!$F$2)^2+(I39*Weighting!$G$2)^2+(J39*Weighting!$H$2)^2+(K39*Weighting!$I$2)^2+(L39*Weighting!$J$2)^2+(M39*Weighting!$K$2)^2))/11</f>
        <v>325.41237664851201</v>
      </c>
    </row>
    <row r="40" spans="1:15">
      <c r="A40" s="5">
        <v>39</v>
      </c>
      <c r="B40" s="5" t="s">
        <v>115</v>
      </c>
      <c r="C40" s="5">
        <f>WL!A18</f>
        <v>34</v>
      </c>
      <c r="D40" s="5">
        <f>SOS!A18</f>
        <v>37</v>
      </c>
      <c r="E40" s="5">
        <f>PED!A18</f>
        <v>10</v>
      </c>
      <c r="F40" s="5">
        <f>RD!A18</f>
        <v>36</v>
      </c>
      <c r="G40" s="5">
        <f>'3DO'!A18</f>
        <v>111</v>
      </c>
      <c r="H40" s="5">
        <f>TD!A18</f>
        <v>39</v>
      </c>
      <c r="I40" s="5">
        <f>PEO!A18</f>
        <v>67</v>
      </c>
      <c r="J40" s="5">
        <f>Exp!A18</f>
        <v>90</v>
      </c>
      <c r="K40" s="5">
        <f>OPPG!A18</f>
        <v>36</v>
      </c>
      <c r="L40" s="5">
        <f>TO!A18</f>
        <v>63</v>
      </c>
      <c r="M40" s="5">
        <f>'3DD'!A18</f>
        <v>9</v>
      </c>
      <c r="N40" s="6">
        <f>AVERAGE(C40:M40)</f>
        <v>48.363636363636367</v>
      </c>
      <c r="O40" s="6">
        <f>(SQRT((C40*Weighting!$A$2)^2+(D40*Weighting!$B$2)^2+(E40*Weighting!$C$2)^2+(F40*Weighting!$D$2)^2+(G40*Weighting!$E$2)^2+(H40*Weighting!$F$2)^2+(I40*Weighting!$G$2)^2+(J40*Weighting!$H$2)^2+(K40*Weighting!$I$2)^2+(L40*Weighting!$J$2)^2+(M40*Weighting!$K$2)^2))/11</f>
        <v>329.36923187980216</v>
      </c>
    </row>
    <row r="41" spans="1:15">
      <c r="A41" s="5">
        <v>40</v>
      </c>
      <c r="B41" s="5" t="s">
        <v>76</v>
      </c>
      <c r="C41" s="5">
        <f>WL!A113</f>
        <v>34</v>
      </c>
      <c r="D41" s="5">
        <f>SOS!A113</f>
        <v>35</v>
      </c>
      <c r="E41" s="5">
        <f>PED!A113</f>
        <v>47</v>
      </c>
      <c r="F41" s="5">
        <f>RD!A113</f>
        <v>19</v>
      </c>
      <c r="G41" s="5">
        <f>'3DO'!A113</f>
        <v>96</v>
      </c>
      <c r="H41" s="5">
        <f>TD!A113</f>
        <v>8</v>
      </c>
      <c r="I41" s="5">
        <f>PEO!A113</f>
        <v>97</v>
      </c>
      <c r="J41" s="5">
        <f>Exp!A113</f>
        <v>105</v>
      </c>
      <c r="K41" s="5">
        <f>OPPG!A113</f>
        <v>17</v>
      </c>
      <c r="L41" s="5">
        <f>TO!A113</f>
        <v>109</v>
      </c>
      <c r="M41" s="5">
        <f>'3DD'!A113</f>
        <v>16</v>
      </c>
      <c r="N41" s="6">
        <f>AVERAGE(C41:M41)</f>
        <v>53</v>
      </c>
      <c r="O41" s="6">
        <f>(SQRT((C41*Weighting!$A$2)^2+(D41*Weighting!$B$2)^2+(E41*Weighting!$C$2)^2+(F41*Weighting!$D$2)^2+(G41*Weighting!$E$2)^2+(H41*Weighting!$F$2)^2+(I41*Weighting!$G$2)^2+(J41*Weighting!$H$2)^2+(K41*Weighting!$I$2)^2+(L41*Weighting!$J$2)^2+(M41*Weighting!$K$2)^2))/11</f>
        <v>329.88762173686752</v>
      </c>
    </row>
    <row r="42" spans="1:15">
      <c r="A42" s="5">
        <v>41</v>
      </c>
      <c r="B42" s="5" t="s">
        <v>126</v>
      </c>
      <c r="C42" s="5">
        <f>WL!A54</f>
        <v>34</v>
      </c>
      <c r="D42" s="5">
        <f>SOS!A54</f>
        <v>43</v>
      </c>
      <c r="E42" s="5">
        <f>PED!A54</f>
        <v>39</v>
      </c>
      <c r="F42" s="5">
        <f>RD!A54</f>
        <v>57</v>
      </c>
      <c r="G42" s="5">
        <f>'3DO'!A54</f>
        <v>102</v>
      </c>
      <c r="H42" s="5">
        <f>TD!A54</f>
        <v>20</v>
      </c>
      <c r="I42" s="5">
        <f>PEO!A54</f>
        <v>84</v>
      </c>
      <c r="J42" s="5">
        <f>Exp!A54</f>
        <v>18</v>
      </c>
      <c r="K42" s="5">
        <f>OPPG!A54</f>
        <v>49</v>
      </c>
      <c r="L42" s="5">
        <f>TO!A54</f>
        <v>90</v>
      </c>
      <c r="M42" s="5">
        <f>'3DD'!A54</f>
        <v>47</v>
      </c>
      <c r="N42" s="6">
        <f>AVERAGE(C42:M42)</f>
        <v>53</v>
      </c>
      <c r="O42" s="6">
        <f>(SQRT((C42*Weighting!$A$2)^2+(D42*Weighting!$B$2)^2+(E42*Weighting!$C$2)^2+(F42*Weighting!$D$2)^2+(G42*Weighting!$E$2)^2+(H42*Weighting!$F$2)^2+(I42*Weighting!$G$2)^2+(J42*Weighting!$H$2)^2+(K42*Weighting!$I$2)^2+(L42*Weighting!$J$2)^2+(M42*Weighting!$K$2)^2))/11</f>
        <v>332.69168960251852</v>
      </c>
    </row>
    <row r="43" spans="1:15">
      <c r="A43" s="5">
        <v>42</v>
      </c>
      <c r="B43" s="5" t="s">
        <v>110</v>
      </c>
      <c r="C43" s="5">
        <f>WL!A52</f>
        <v>34</v>
      </c>
      <c r="D43" s="5">
        <f>SOS!A52</f>
        <v>57</v>
      </c>
      <c r="E43" s="5">
        <f>PED!A52</f>
        <v>66</v>
      </c>
      <c r="F43" s="5">
        <f>RD!A52</f>
        <v>72</v>
      </c>
      <c r="G43" s="5">
        <f>'3DO'!A52</f>
        <v>49</v>
      </c>
      <c r="H43" s="5">
        <f>TD!A52</f>
        <v>63</v>
      </c>
      <c r="I43" s="5">
        <f>PEO!A52</f>
        <v>77</v>
      </c>
      <c r="J43" s="5">
        <f>Exp!A52</f>
        <v>22</v>
      </c>
      <c r="K43" s="5">
        <f>OPPG!A52</f>
        <v>31</v>
      </c>
      <c r="L43" s="5">
        <f>TO!A52</f>
        <v>81</v>
      </c>
      <c r="M43" s="5">
        <f>'3DD'!A52</f>
        <v>48</v>
      </c>
      <c r="N43" s="6">
        <f>AVERAGE(C43:M43)</f>
        <v>54.545454545454547</v>
      </c>
      <c r="O43" s="6">
        <f>(SQRT((C43*Weighting!$A$2)^2+(D43*Weighting!$B$2)^2+(E43*Weighting!$C$2)^2+(F43*Weighting!$D$2)^2+(G43*Weighting!$E$2)^2+(H43*Weighting!$F$2)^2+(I43*Weighting!$G$2)^2+(J43*Weighting!$H$2)^2+(K43*Weighting!$I$2)^2+(L43*Weighting!$J$2)^2+(M43*Weighting!$K$2)^2))/11</f>
        <v>340.12529290841201</v>
      </c>
    </row>
    <row r="44" spans="1:15">
      <c r="A44" s="5">
        <v>43</v>
      </c>
      <c r="B44" s="5" t="s">
        <v>144</v>
      </c>
      <c r="C44" s="5">
        <f>WL!A16</f>
        <v>34</v>
      </c>
      <c r="D44" s="5">
        <f>SOS!A16</f>
        <v>83</v>
      </c>
      <c r="E44" s="5">
        <f>PED!A16</f>
        <v>88</v>
      </c>
      <c r="F44" s="5">
        <f>RD!A16</f>
        <v>67</v>
      </c>
      <c r="G44" s="5">
        <f>'3DO'!A16</f>
        <v>15</v>
      </c>
      <c r="H44" s="5">
        <f>TD!A16</f>
        <v>96</v>
      </c>
      <c r="I44" s="5">
        <f>PEO!A16</f>
        <v>26</v>
      </c>
      <c r="J44" s="5">
        <f>Exp!A16</f>
        <v>59</v>
      </c>
      <c r="K44" s="5">
        <f>OPPG!A16</f>
        <v>81</v>
      </c>
      <c r="L44" s="5">
        <f>TO!A16</f>
        <v>41</v>
      </c>
      <c r="M44" s="5">
        <f>'3DD'!A16</f>
        <v>103</v>
      </c>
      <c r="N44" s="6">
        <f>AVERAGE(C44:M44)</f>
        <v>63</v>
      </c>
      <c r="O44" s="6">
        <f>(SQRT((C44*Weighting!$A$2)^2+(D44*Weighting!$B$2)^2+(E44*Weighting!$C$2)^2+(F44*Weighting!$D$2)^2+(G44*Weighting!$E$2)^2+(H44*Weighting!$F$2)^2+(I44*Weighting!$G$2)^2+(J44*Weighting!$H$2)^2+(K44*Weighting!$I$2)^2+(L44*Weighting!$J$2)^2+(M44*Weighting!$K$2)^2))/11</f>
        <v>360.4627306189771</v>
      </c>
    </row>
    <row r="45" spans="1:15">
      <c r="A45" s="5">
        <v>44</v>
      </c>
      <c r="B45" s="5" t="s">
        <v>89</v>
      </c>
      <c r="C45" s="5">
        <f>WL!A101</f>
        <v>34</v>
      </c>
      <c r="D45" s="5">
        <f>SOS!A101</f>
        <v>99</v>
      </c>
      <c r="E45" s="5">
        <f>PED!A101</f>
        <v>19</v>
      </c>
      <c r="F45" s="5">
        <f>RD!A101</f>
        <v>53</v>
      </c>
      <c r="G45" s="5">
        <f>'3DO'!A101</f>
        <v>90</v>
      </c>
      <c r="H45" s="5">
        <f>TD!A101</f>
        <v>31</v>
      </c>
      <c r="I45" s="5">
        <f>PEO!A101</f>
        <v>63</v>
      </c>
      <c r="J45" s="5">
        <f>Exp!A101</f>
        <v>4</v>
      </c>
      <c r="K45" s="5">
        <f>OPPG!A101</f>
        <v>39</v>
      </c>
      <c r="L45" s="5">
        <f>TO!A101</f>
        <v>23</v>
      </c>
      <c r="M45" s="5">
        <f>'3DD'!A101</f>
        <v>40</v>
      </c>
      <c r="N45" s="6">
        <f>AVERAGE(C45:M45)</f>
        <v>45</v>
      </c>
      <c r="O45" s="6">
        <f>(SQRT((C45*Weighting!$A$2)^2+(D45*Weighting!$B$2)^2+(E45*Weighting!$C$2)^2+(F45*Weighting!$D$2)^2+(G45*Weighting!$E$2)^2+(H45*Weighting!$F$2)^2+(I45*Weighting!$G$2)^2+(J45*Weighting!$H$2)^2+(K45*Weighting!$I$2)^2+(L45*Weighting!$J$2)^2+(M45*Weighting!$K$2)^2))/11</f>
        <v>366.32865837989419</v>
      </c>
    </row>
    <row r="46" spans="1:15">
      <c r="A46" s="5">
        <v>45</v>
      </c>
      <c r="B46" s="5" t="s">
        <v>140</v>
      </c>
      <c r="C46" s="5">
        <f>WL!A36</f>
        <v>34</v>
      </c>
      <c r="D46" s="5">
        <f>SOS!A36</f>
        <v>96</v>
      </c>
      <c r="E46" s="5">
        <f>PED!A36</f>
        <v>82</v>
      </c>
      <c r="F46" s="5">
        <f>RD!A36</f>
        <v>87</v>
      </c>
      <c r="G46" s="5">
        <f>'3DO'!A36</f>
        <v>8</v>
      </c>
      <c r="H46" s="5">
        <f>TD!A36</f>
        <v>98</v>
      </c>
      <c r="I46" s="5">
        <f>PEO!A36</f>
        <v>10</v>
      </c>
      <c r="J46" s="5">
        <f>Exp!A36</f>
        <v>26</v>
      </c>
      <c r="K46" s="5">
        <f>OPPG!A36</f>
        <v>89</v>
      </c>
      <c r="L46" s="5">
        <f>TO!A36</f>
        <v>2</v>
      </c>
      <c r="M46" s="5">
        <f>'3DD'!A36</f>
        <v>83</v>
      </c>
      <c r="N46" s="6">
        <f>AVERAGE(C46:M46)</f>
        <v>55.909090909090907</v>
      </c>
      <c r="O46" s="6">
        <f>(SQRT((C46*Weighting!$A$2)^2+(D46*Weighting!$B$2)^2+(E46*Weighting!$C$2)^2+(F46*Weighting!$D$2)^2+(G46*Weighting!$E$2)^2+(H46*Weighting!$F$2)^2+(I46*Weighting!$G$2)^2+(J46*Weighting!$H$2)^2+(K46*Weighting!$I$2)^2+(L46*Weighting!$J$2)^2+(M46*Weighting!$K$2)^2))/11</f>
        <v>371.68201552019843</v>
      </c>
    </row>
    <row r="47" spans="1:15">
      <c r="A47" s="5">
        <v>46</v>
      </c>
      <c r="B47" s="5" t="s">
        <v>243</v>
      </c>
      <c r="C47" s="5">
        <f>WL!A26</f>
        <v>34</v>
      </c>
      <c r="D47" s="5">
        <f>SOS!A26</f>
        <v>109</v>
      </c>
      <c r="E47" s="5">
        <f>PED!A26</f>
        <v>44</v>
      </c>
      <c r="F47" s="5">
        <f>RD!A26</f>
        <v>54</v>
      </c>
      <c r="G47" s="5">
        <f>'3DO'!A26</f>
        <v>79</v>
      </c>
      <c r="H47" s="5">
        <f>TD!A26</f>
        <v>38</v>
      </c>
      <c r="I47" s="5">
        <f>PEO!A26</f>
        <v>56</v>
      </c>
      <c r="J47" s="5">
        <f>Exp!A26</f>
        <v>6</v>
      </c>
      <c r="K47" s="5">
        <f>OPPG!A26</f>
        <v>29</v>
      </c>
      <c r="L47" s="5">
        <f>TO!A26</f>
        <v>86</v>
      </c>
      <c r="M47" s="5">
        <f>'3DD'!A26</f>
        <v>26</v>
      </c>
      <c r="N47" s="6">
        <f>AVERAGE(C47:M47)</f>
        <v>51</v>
      </c>
      <c r="O47" s="6">
        <f>(SQRT((C47*Weighting!$A$2)^2+(D47*Weighting!$B$2)^2+(E47*Weighting!$C$2)^2+(F47*Weighting!$D$2)^2+(G47*Weighting!$E$2)^2+(H47*Weighting!$F$2)^2+(I47*Weighting!$G$2)^2+(J47*Weighting!$H$2)^2+(K47*Weighting!$I$2)^2+(L47*Weighting!$J$2)^2+(M47*Weighting!$K$2)^2))/11</f>
        <v>376.2630300316456</v>
      </c>
    </row>
    <row r="48" spans="1:15">
      <c r="A48" s="5">
        <v>47</v>
      </c>
      <c r="B48" s="5" t="s">
        <v>141</v>
      </c>
      <c r="C48" s="5">
        <f>WL!A48</f>
        <v>34</v>
      </c>
      <c r="D48" s="5">
        <f>SOS!A48</f>
        <v>108</v>
      </c>
      <c r="E48" s="5">
        <f>PED!A48</f>
        <v>87</v>
      </c>
      <c r="F48" s="5">
        <f>RD!A48</f>
        <v>11</v>
      </c>
      <c r="G48" s="5">
        <f>'3DO'!A48</f>
        <v>103</v>
      </c>
      <c r="H48" s="5">
        <f>TD!A48</f>
        <v>69</v>
      </c>
      <c r="I48" s="5">
        <f>PEO!A48</f>
        <v>114</v>
      </c>
      <c r="J48" s="5">
        <f>Exp!A48</f>
        <v>100</v>
      </c>
      <c r="K48" s="5">
        <f>OPPG!A48</f>
        <v>58</v>
      </c>
      <c r="L48" s="5">
        <f>TO!A48</f>
        <v>77</v>
      </c>
      <c r="M48" s="5">
        <f>'3DD'!A48</f>
        <v>38</v>
      </c>
      <c r="N48" s="6">
        <f>AVERAGE(C48:M48)</f>
        <v>72.63636363636364</v>
      </c>
      <c r="O48" s="6">
        <f>(SQRT((C48*Weighting!$A$2)^2+(D48*Weighting!$B$2)^2+(E48*Weighting!$C$2)^2+(F48*Weighting!$D$2)^2+(G48*Weighting!$E$2)^2+(H48*Weighting!$F$2)^2+(I48*Weighting!$G$2)^2+(J48*Weighting!$H$2)^2+(K48*Weighting!$I$2)^2+(L48*Weighting!$J$2)^2+(M48*Weighting!$K$2)^2))/11</f>
        <v>386.52944035928596</v>
      </c>
    </row>
    <row r="49" spans="1:15">
      <c r="A49" s="5">
        <v>48</v>
      </c>
      <c r="B49" s="5" t="s">
        <v>241</v>
      </c>
      <c r="C49" s="5">
        <f>WL!A32</f>
        <v>34</v>
      </c>
      <c r="D49" s="5">
        <f>SOS!A32</f>
        <v>114</v>
      </c>
      <c r="E49" s="5">
        <f>PED!A32</f>
        <v>56</v>
      </c>
      <c r="F49" s="5">
        <f>RD!A32</f>
        <v>101</v>
      </c>
      <c r="G49" s="5">
        <f>'3DO'!A32</f>
        <v>47</v>
      </c>
      <c r="H49" s="5">
        <f>TD!A32</f>
        <v>83</v>
      </c>
      <c r="I49" s="5">
        <f>PEO!A32</f>
        <v>41</v>
      </c>
      <c r="J49" s="5">
        <f>Exp!A32</f>
        <v>12</v>
      </c>
      <c r="K49" s="5">
        <f>OPPG!A32</f>
        <v>77</v>
      </c>
      <c r="L49" s="5">
        <f>TO!A32</f>
        <v>40</v>
      </c>
      <c r="M49" s="5">
        <f>'3DD'!A32</f>
        <v>30</v>
      </c>
      <c r="N49" s="6">
        <f>AVERAGE(C49:M49)</f>
        <v>57.727272727272727</v>
      </c>
      <c r="O49" s="6">
        <f>(SQRT((C49*Weighting!$A$2)^2+(D49*Weighting!$B$2)^2+(E49*Weighting!$C$2)^2+(F49*Weighting!$D$2)^2+(G49*Weighting!$E$2)^2+(H49*Weighting!$F$2)^2+(I49*Weighting!$G$2)^2+(J49*Weighting!$H$2)^2+(K49*Weighting!$I$2)^2+(L49*Weighting!$J$2)^2+(M49*Weighting!$K$2)^2))/11</f>
        <v>387.04768322638114</v>
      </c>
    </row>
    <row r="50" spans="1:15">
      <c r="A50" s="5">
        <v>49</v>
      </c>
      <c r="B50" s="5" t="s">
        <v>79</v>
      </c>
      <c r="C50" s="5">
        <f>WL!A89</f>
        <v>49</v>
      </c>
      <c r="D50" s="5">
        <f>SOS!A89</f>
        <v>63</v>
      </c>
      <c r="E50" s="5">
        <f>PED!A89</f>
        <v>45</v>
      </c>
      <c r="F50" s="5">
        <f>RD!A89</f>
        <v>5</v>
      </c>
      <c r="G50" s="5">
        <f>'3DO'!A89</f>
        <v>26</v>
      </c>
      <c r="H50" s="5">
        <f>TD!A89</f>
        <v>18</v>
      </c>
      <c r="I50" s="5">
        <f>PEO!A89</f>
        <v>30</v>
      </c>
      <c r="J50" s="5">
        <f>Exp!A89</f>
        <v>66</v>
      </c>
      <c r="K50" s="5">
        <f>OPPG!A89</f>
        <v>42</v>
      </c>
      <c r="L50" s="5">
        <f>TO!A89</f>
        <v>27</v>
      </c>
      <c r="M50" s="5">
        <f>'3DD'!A89</f>
        <v>41</v>
      </c>
      <c r="N50" s="6">
        <f>AVERAGE(C50:M50)</f>
        <v>37.454545454545453</v>
      </c>
      <c r="O50" s="6">
        <f>(SQRT((C50*Weighting!$A$2)^2+(D50*Weighting!$B$2)^2+(E50*Weighting!$C$2)^2+(F50*Weighting!$D$2)^2+(G50*Weighting!$E$2)^2+(H50*Weighting!$F$2)^2+(I50*Weighting!$G$2)^2+(J50*Weighting!$H$2)^2+(K50*Weighting!$I$2)^2+(L50*Weighting!$J$2)^2+(M50*Weighting!$K$2)^2))/11</f>
        <v>462.8396184389299</v>
      </c>
    </row>
    <row r="51" spans="1:15">
      <c r="A51" s="5">
        <v>50</v>
      </c>
      <c r="B51" s="5" t="s">
        <v>119</v>
      </c>
      <c r="C51" s="5">
        <f>WL!A119</f>
        <v>51</v>
      </c>
      <c r="D51" s="5">
        <f>SOS!A119</f>
        <v>44</v>
      </c>
      <c r="E51" s="5">
        <f>PED!A119</f>
        <v>22</v>
      </c>
      <c r="F51" s="5">
        <f>RD!A119</f>
        <v>48</v>
      </c>
      <c r="G51" s="5">
        <f>'3DO'!A119</f>
        <v>56</v>
      </c>
      <c r="H51" s="5">
        <f>TD!A119</f>
        <v>34</v>
      </c>
      <c r="I51" s="5">
        <f>PEO!A119</f>
        <v>78</v>
      </c>
      <c r="J51" s="5">
        <f>Exp!A119</f>
        <v>77</v>
      </c>
      <c r="K51" s="5">
        <f>OPPG!A119</f>
        <v>65</v>
      </c>
      <c r="L51" s="5">
        <f>TO!A119</f>
        <v>33</v>
      </c>
      <c r="M51" s="5">
        <f>'3DD'!A119</f>
        <v>61</v>
      </c>
      <c r="N51" s="6">
        <f>AVERAGE(C51:M51)</f>
        <v>51.727272727272727</v>
      </c>
      <c r="O51" s="6">
        <f>(SQRT((C51*Weighting!$A$2)^2+(D51*Weighting!$B$2)^2+(E51*Weighting!$C$2)^2+(F51*Weighting!$D$2)^2+(G51*Weighting!$E$2)^2+(H51*Weighting!$F$2)^2+(I51*Weighting!$G$2)^2+(J51*Weighting!$H$2)^2+(K51*Weighting!$I$2)^2+(L51*Weighting!$J$2)^2+(M51*Weighting!$K$2)^2))/11</f>
        <v>476.37930231006209</v>
      </c>
    </row>
    <row r="52" spans="1:15">
      <c r="A52" s="5">
        <v>51</v>
      </c>
      <c r="B52" s="5" t="s">
        <v>175</v>
      </c>
      <c r="C52" s="5">
        <f>WL!A63</f>
        <v>49</v>
      </c>
      <c r="D52" s="5">
        <f>SOS!A63</f>
        <v>74</v>
      </c>
      <c r="E52" s="5">
        <f>PED!A63</f>
        <v>107</v>
      </c>
      <c r="F52" s="5">
        <f>RD!A63</f>
        <v>43</v>
      </c>
      <c r="G52" s="5">
        <f>'3DO'!A63</f>
        <v>27</v>
      </c>
      <c r="H52" s="5">
        <f>TD!A63</f>
        <v>71</v>
      </c>
      <c r="I52" s="5">
        <f>PEO!A63</f>
        <v>25</v>
      </c>
      <c r="J52" s="5">
        <f>Exp!A63</f>
        <v>1</v>
      </c>
      <c r="K52" s="5">
        <f>OPPG!A63</f>
        <v>67</v>
      </c>
      <c r="L52" s="5">
        <f>TO!A63</f>
        <v>64</v>
      </c>
      <c r="M52" s="5">
        <f>'3DD'!A63</f>
        <v>113</v>
      </c>
      <c r="N52" s="6">
        <f>AVERAGE(C52:M52)</f>
        <v>58.272727272727273</v>
      </c>
      <c r="O52" s="6">
        <f>(SQRT((C52*Weighting!$A$2)^2+(D52*Weighting!$B$2)^2+(E52*Weighting!$C$2)^2+(F52*Weighting!$D$2)^2+(G52*Weighting!$E$2)^2+(H52*Weighting!$F$2)^2+(I52*Weighting!$G$2)^2+(J52*Weighting!$H$2)^2+(K52*Weighting!$I$2)^2+(L52*Weighting!$J$2)^2+(M52*Weighting!$K$2)^2))/11</f>
        <v>477.15147377496362</v>
      </c>
    </row>
    <row r="53" spans="1:15">
      <c r="A53" s="5">
        <v>52</v>
      </c>
      <c r="B53" s="5" t="s">
        <v>80</v>
      </c>
      <c r="C53" s="5">
        <f>WL!A42</f>
        <v>53</v>
      </c>
      <c r="D53" s="5">
        <f>SOS!A42</f>
        <v>7</v>
      </c>
      <c r="E53" s="5">
        <f>PED!A42</f>
        <v>75</v>
      </c>
      <c r="F53" s="5">
        <f>RD!A42</f>
        <v>30</v>
      </c>
      <c r="G53" s="5">
        <f>'3DO'!A42</f>
        <v>14</v>
      </c>
      <c r="H53" s="5">
        <f>TD!A42</f>
        <v>91</v>
      </c>
      <c r="I53" s="5">
        <f>PEO!A42</f>
        <v>20</v>
      </c>
      <c r="J53" s="5">
        <f>Exp!A42</f>
        <v>32</v>
      </c>
      <c r="K53" s="5">
        <f>OPPG!A42</f>
        <v>87</v>
      </c>
      <c r="L53" s="5">
        <f>TO!A42</f>
        <v>21</v>
      </c>
      <c r="M53" s="5">
        <f>'3DD'!A42</f>
        <v>76</v>
      </c>
      <c r="N53" s="6">
        <f>AVERAGE(C53:M53)</f>
        <v>46</v>
      </c>
      <c r="O53" s="6">
        <f>(SQRT((C53*Weighting!$A$2)^2+(D53*Weighting!$B$2)^2+(E53*Weighting!$C$2)^2+(F53*Weighting!$D$2)^2+(G53*Weighting!$E$2)^2+(H53*Weighting!$F$2)^2+(I53*Weighting!$G$2)^2+(J53*Weighting!$H$2)^2+(K53*Weighting!$I$2)^2+(L53*Weighting!$J$2)^2+(M53*Weighting!$K$2)^2))/11</f>
        <v>489.83544209313658</v>
      </c>
    </row>
    <row r="54" spans="1:15">
      <c r="A54" s="5">
        <v>53</v>
      </c>
      <c r="B54" s="5" t="s">
        <v>172</v>
      </c>
      <c r="C54" s="5">
        <f>WL!A59</f>
        <v>51</v>
      </c>
      <c r="D54" s="5">
        <f>SOS!A59</f>
        <v>62</v>
      </c>
      <c r="E54" s="5">
        <f>PED!A59</f>
        <v>62</v>
      </c>
      <c r="F54" s="5">
        <f>RD!A59</f>
        <v>70</v>
      </c>
      <c r="G54" s="5">
        <f>'3DO'!A59</f>
        <v>89</v>
      </c>
      <c r="H54" s="5">
        <f>TD!A59</f>
        <v>77</v>
      </c>
      <c r="I54" s="5">
        <f>PEO!A59</f>
        <v>51</v>
      </c>
      <c r="J54" s="5">
        <f>Exp!A59</f>
        <v>112</v>
      </c>
      <c r="K54" s="5">
        <f>OPPG!A59</f>
        <v>53</v>
      </c>
      <c r="L54" s="5">
        <f>TO!A59</f>
        <v>89</v>
      </c>
      <c r="M54" s="5">
        <f>'3DD'!A59</f>
        <v>59</v>
      </c>
      <c r="N54" s="6">
        <f>AVERAGE(C54:M54)</f>
        <v>70.454545454545453</v>
      </c>
      <c r="O54" s="6">
        <f>(SQRT((C54*Weighting!$A$2)^2+(D54*Weighting!$B$2)^2+(E54*Weighting!$C$2)^2+(F54*Weighting!$D$2)^2+(G54*Weighting!$E$2)^2+(H54*Weighting!$F$2)^2+(I54*Weighting!$G$2)^2+(J54*Weighting!$H$2)^2+(K54*Weighting!$I$2)^2+(L54*Weighting!$J$2)^2+(M54*Weighting!$K$2)^2))/11</f>
        <v>490.40640929844272</v>
      </c>
    </row>
    <row r="55" spans="1:15">
      <c r="A55" s="5">
        <v>54</v>
      </c>
      <c r="B55" s="5" t="s">
        <v>84</v>
      </c>
      <c r="C55" s="5">
        <f>WL!A21</f>
        <v>53</v>
      </c>
      <c r="D55" s="5">
        <f>SOS!A21</f>
        <v>29</v>
      </c>
      <c r="E55" s="5">
        <f>PED!A21</f>
        <v>15</v>
      </c>
      <c r="F55" s="5">
        <f>RD!A21</f>
        <v>46</v>
      </c>
      <c r="G55" s="5">
        <f>'3DO'!A21</f>
        <v>116</v>
      </c>
      <c r="H55" s="5">
        <f>TD!A21</f>
        <v>15</v>
      </c>
      <c r="I55" s="5">
        <f>PEO!A21</f>
        <v>57</v>
      </c>
      <c r="J55" s="5">
        <f>Exp!A21</f>
        <v>59</v>
      </c>
      <c r="K55" s="5">
        <f>OPPG!A21</f>
        <v>13</v>
      </c>
      <c r="L55" s="5">
        <f>TO!A21</f>
        <v>85</v>
      </c>
      <c r="M55" s="5">
        <f>'3DD'!A21</f>
        <v>44</v>
      </c>
      <c r="N55" s="6">
        <f>AVERAGE(C55:M55)</f>
        <v>48.363636363636367</v>
      </c>
      <c r="O55" s="6">
        <f>(SQRT((C55*Weighting!$A$2)^2+(D55*Weighting!$B$2)^2+(E55*Weighting!$C$2)^2+(F55*Weighting!$D$2)^2+(G55*Weighting!$E$2)^2+(H55*Weighting!$F$2)^2+(I55*Weighting!$G$2)^2+(J55*Weighting!$H$2)^2+(K55*Weighting!$I$2)^2+(L55*Weighting!$J$2)^2+(M55*Weighting!$K$2)^2))/11</f>
        <v>493.06572575809338</v>
      </c>
    </row>
    <row r="56" spans="1:15">
      <c r="A56" s="5">
        <v>55</v>
      </c>
      <c r="B56" s="5" t="s">
        <v>250</v>
      </c>
      <c r="C56" s="5">
        <f>WL!A45</f>
        <v>53</v>
      </c>
      <c r="D56" s="5">
        <f>SOS!A45</f>
        <v>11</v>
      </c>
      <c r="E56" s="5">
        <f>PED!A45</f>
        <v>42</v>
      </c>
      <c r="F56" s="5">
        <f>RD!A45</f>
        <v>50</v>
      </c>
      <c r="G56" s="5">
        <f>'3DO'!A45</f>
        <v>110</v>
      </c>
      <c r="H56" s="5">
        <f>TD!A45</f>
        <v>41</v>
      </c>
      <c r="I56" s="5">
        <f>PEO!A45</f>
        <v>108</v>
      </c>
      <c r="J56" s="5">
        <f>Exp!A45</f>
        <v>38</v>
      </c>
      <c r="K56" s="5">
        <f>OPPG!A45</f>
        <v>33</v>
      </c>
      <c r="L56" s="5">
        <f>TO!A45</f>
        <v>101</v>
      </c>
      <c r="M56" s="5">
        <f>'3DD'!A45</f>
        <v>27</v>
      </c>
      <c r="N56" s="6">
        <f>AVERAGE(C56:M56)</f>
        <v>55.81818181818182</v>
      </c>
      <c r="O56" s="6">
        <f>(SQRT((C56*Weighting!$A$2)^2+(D56*Weighting!$B$2)^2+(E56*Weighting!$C$2)^2+(F56*Weighting!$D$2)^2+(G56*Weighting!$E$2)^2+(H56*Weighting!$F$2)^2+(I56*Weighting!$G$2)^2+(J56*Weighting!$H$2)^2+(K56*Weighting!$I$2)^2+(L56*Weighting!$J$2)^2+(M56*Weighting!$K$2)^2))/11</f>
        <v>493.4340620120575</v>
      </c>
    </row>
    <row r="57" spans="1:15">
      <c r="A57" s="5">
        <v>56</v>
      </c>
      <c r="B57" s="5" t="s">
        <v>108</v>
      </c>
      <c r="C57" s="5">
        <f>WL!A111</f>
        <v>53</v>
      </c>
      <c r="D57" s="5">
        <f>SOS!A111</f>
        <v>19</v>
      </c>
      <c r="E57" s="5">
        <f>PED!A111</f>
        <v>25</v>
      </c>
      <c r="F57" s="5">
        <f>RD!A111</f>
        <v>63</v>
      </c>
      <c r="G57" s="5">
        <f>'3DO'!A111</f>
        <v>97</v>
      </c>
      <c r="H57" s="5">
        <f>TD!A111</f>
        <v>29</v>
      </c>
      <c r="I57" s="5">
        <f>PEO!A111</f>
        <v>106</v>
      </c>
      <c r="J57" s="5">
        <f>Exp!A111</f>
        <v>90</v>
      </c>
      <c r="K57" s="5">
        <f>OPPG!A111</f>
        <v>27</v>
      </c>
      <c r="L57" s="5">
        <f>TO!A111</f>
        <v>117</v>
      </c>
      <c r="M57" s="5">
        <f>'3DD'!A111</f>
        <v>37</v>
      </c>
      <c r="N57" s="6">
        <f>AVERAGE(C57:M57)</f>
        <v>60.272727272727273</v>
      </c>
      <c r="O57" s="6">
        <f>(SQRT((C57*Weighting!$A$2)^2+(D57*Weighting!$B$2)^2+(E57*Weighting!$C$2)^2+(F57*Weighting!$D$2)^2+(G57*Weighting!$E$2)^2+(H57*Weighting!$F$2)^2+(I57*Weighting!$G$2)^2+(J57*Weighting!$H$2)^2+(K57*Weighting!$I$2)^2+(L57*Weighting!$J$2)^2+(M57*Weighting!$K$2)^2))/11</f>
        <v>493.79240794969735</v>
      </c>
    </row>
    <row r="58" spans="1:15">
      <c r="A58" s="5">
        <v>57</v>
      </c>
      <c r="B58" s="5" t="s">
        <v>247</v>
      </c>
      <c r="C58" s="5">
        <f>WL!A73</f>
        <v>53</v>
      </c>
      <c r="D58" s="5">
        <f>SOS!A73</f>
        <v>41</v>
      </c>
      <c r="E58" s="5">
        <f>PED!A73</f>
        <v>14</v>
      </c>
      <c r="F58" s="5">
        <f>RD!A73</f>
        <v>55</v>
      </c>
      <c r="G58" s="5">
        <f>'3DO'!A73</f>
        <v>80</v>
      </c>
      <c r="H58" s="5">
        <f>TD!A73</f>
        <v>28</v>
      </c>
      <c r="I58" s="5">
        <f>PEO!A73</f>
        <v>55</v>
      </c>
      <c r="J58" s="5">
        <f>Exp!A73</f>
        <v>95</v>
      </c>
      <c r="K58" s="5">
        <f>OPPG!A73</f>
        <v>31</v>
      </c>
      <c r="L58" s="5">
        <f>TO!A73</f>
        <v>57</v>
      </c>
      <c r="M58" s="5">
        <f>'3DD'!A73</f>
        <v>21</v>
      </c>
      <c r="N58" s="6">
        <f>AVERAGE(C58:M58)</f>
        <v>48.18181818181818</v>
      </c>
      <c r="O58" s="6">
        <f>(SQRT((C58*Weighting!$A$2)^2+(D58*Weighting!$B$2)^2+(E58*Weighting!$C$2)^2+(F58*Weighting!$D$2)^2+(G58*Weighting!$E$2)^2+(H58*Weighting!$F$2)^2+(I58*Weighting!$G$2)^2+(J58*Weighting!$H$2)^2+(K58*Weighting!$I$2)^2+(L58*Weighting!$J$2)^2+(M58*Weighting!$K$2)^2))/11</f>
        <v>494.22960334893565</v>
      </c>
    </row>
    <row r="59" spans="1:15">
      <c r="A59" s="5">
        <v>58</v>
      </c>
      <c r="B59" s="5" t="s">
        <v>244</v>
      </c>
      <c r="C59" s="5">
        <f>WL!A84</f>
        <v>53</v>
      </c>
      <c r="D59" s="5">
        <f>SOS!A84</f>
        <v>34</v>
      </c>
      <c r="E59" s="5">
        <f>PED!A84</f>
        <v>79</v>
      </c>
      <c r="F59" s="5">
        <f>RD!A84</f>
        <v>73</v>
      </c>
      <c r="G59" s="5">
        <f>'3DO'!A84</f>
        <v>62</v>
      </c>
      <c r="H59" s="5">
        <f>TD!A84</f>
        <v>35</v>
      </c>
      <c r="I59" s="5">
        <f>PEO!A84</f>
        <v>40</v>
      </c>
      <c r="J59" s="5">
        <f>Exp!A84</f>
        <v>72</v>
      </c>
      <c r="K59" s="5">
        <f>OPPG!A84</f>
        <v>21</v>
      </c>
      <c r="L59" s="5">
        <f>TO!A84</f>
        <v>55</v>
      </c>
      <c r="M59" s="5">
        <f>'3DD'!A84</f>
        <v>11</v>
      </c>
      <c r="N59" s="6">
        <f>AVERAGE(C59:M59)</f>
        <v>48.636363636363633</v>
      </c>
      <c r="O59" s="6">
        <f>(SQRT((C59*Weighting!$A$2)^2+(D59*Weighting!$B$2)^2+(E59*Weighting!$C$2)^2+(F59*Weighting!$D$2)^2+(G59*Weighting!$E$2)^2+(H59*Weighting!$F$2)^2+(I59*Weighting!$G$2)^2+(J59*Weighting!$H$2)^2+(K59*Weighting!$I$2)^2+(L59*Weighting!$J$2)^2+(M59*Weighting!$K$2)^2))/11</f>
        <v>496.02191867058951</v>
      </c>
    </row>
    <row r="60" spans="1:15">
      <c r="A60" s="5">
        <v>59</v>
      </c>
      <c r="B60" s="5" t="s">
        <v>85</v>
      </c>
      <c r="C60" s="5">
        <f>WL!A114</f>
        <v>53</v>
      </c>
      <c r="D60" s="5">
        <f>SOS!A114</f>
        <v>52</v>
      </c>
      <c r="E60" s="5">
        <f>PED!A114</f>
        <v>28</v>
      </c>
      <c r="F60" s="5">
        <f>RD!A114</f>
        <v>25</v>
      </c>
      <c r="G60" s="5">
        <f>'3DO'!A114</f>
        <v>95</v>
      </c>
      <c r="H60" s="5">
        <f>TD!A114</f>
        <v>22</v>
      </c>
      <c r="I60" s="5">
        <f>PEO!A114</f>
        <v>65</v>
      </c>
      <c r="J60" s="5">
        <f>Exp!A114</f>
        <v>49</v>
      </c>
      <c r="K60" s="5">
        <f>OPPG!A114</f>
        <v>22</v>
      </c>
      <c r="L60" s="5">
        <f>TO!A114</f>
        <v>106</v>
      </c>
      <c r="M60" s="5">
        <f>'3DD'!A114</f>
        <v>60</v>
      </c>
      <c r="N60" s="6">
        <f>AVERAGE(C60:M60)</f>
        <v>52.454545454545453</v>
      </c>
      <c r="O60" s="6">
        <f>(SQRT((C60*Weighting!$A$2)^2+(D60*Weighting!$B$2)^2+(E60*Weighting!$C$2)^2+(F60*Weighting!$D$2)^2+(G60*Weighting!$E$2)^2+(H60*Weighting!$F$2)^2+(I60*Weighting!$G$2)^2+(J60*Weighting!$H$2)^2+(K60*Weighting!$I$2)^2+(L60*Weighting!$J$2)^2+(M60*Weighting!$K$2)^2))/11</f>
        <v>497.36241504643925</v>
      </c>
    </row>
    <row r="61" spans="1:15">
      <c r="A61" s="5">
        <v>60</v>
      </c>
      <c r="B61" s="5" t="s">
        <v>100</v>
      </c>
      <c r="C61" s="5">
        <f>WL!A5</f>
        <v>53</v>
      </c>
      <c r="D61" s="5">
        <f>SOS!A5</f>
        <v>66</v>
      </c>
      <c r="E61" s="5">
        <f>PED!A5</f>
        <v>21</v>
      </c>
      <c r="F61" s="5">
        <f>RD!A5</f>
        <v>59</v>
      </c>
      <c r="G61" s="5">
        <f>'3DO'!A5</f>
        <v>31</v>
      </c>
      <c r="H61" s="5">
        <f>TD!A5</f>
        <v>26</v>
      </c>
      <c r="I61" s="5">
        <f>PEO!A5</f>
        <v>22</v>
      </c>
      <c r="J61" s="5">
        <f>Exp!A5</f>
        <v>77</v>
      </c>
      <c r="K61" s="5">
        <f>OPPG!A5</f>
        <v>45</v>
      </c>
      <c r="L61" s="5">
        <f>TO!A5</f>
        <v>35</v>
      </c>
      <c r="M61" s="5">
        <f>'3DD'!A5</f>
        <v>23</v>
      </c>
      <c r="N61" s="6">
        <f>AVERAGE(C61:M61)</f>
        <v>41.636363636363633</v>
      </c>
      <c r="O61" s="6">
        <f>(SQRT((C61*Weighting!$A$2)^2+(D61*Weighting!$B$2)^2+(E61*Weighting!$C$2)^2+(F61*Weighting!$D$2)^2+(G61*Weighting!$E$2)^2+(H61*Weighting!$F$2)^2+(I61*Weighting!$G$2)^2+(J61*Weighting!$H$2)^2+(K61*Weighting!$I$2)^2+(L61*Weighting!$J$2)^2+(M61*Weighting!$K$2)^2))/11</f>
        <v>500.35481625418612</v>
      </c>
    </row>
    <row r="62" spans="1:15">
      <c r="A62" s="5">
        <v>61</v>
      </c>
      <c r="B62" s="5" t="s">
        <v>91</v>
      </c>
      <c r="C62" s="5">
        <f>WL!A35</f>
        <v>53</v>
      </c>
      <c r="D62" s="5">
        <f>SOS!A35</f>
        <v>71</v>
      </c>
      <c r="E62" s="5">
        <f>PED!A35</f>
        <v>73</v>
      </c>
      <c r="F62" s="5">
        <f>RD!A35</f>
        <v>76</v>
      </c>
      <c r="G62" s="5">
        <f>'3DO'!A35</f>
        <v>92</v>
      </c>
      <c r="H62" s="5">
        <f>TD!A35</f>
        <v>69</v>
      </c>
      <c r="I62" s="5">
        <f>PEO!A35</f>
        <v>67</v>
      </c>
      <c r="J62" s="5">
        <f>Exp!A35</f>
        <v>4</v>
      </c>
      <c r="K62" s="5">
        <f>OPPG!A35</f>
        <v>85</v>
      </c>
      <c r="L62" s="5">
        <f>TO!A35</f>
        <v>75</v>
      </c>
      <c r="M62" s="5">
        <f>'3DD'!A35</f>
        <v>33</v>
      </c>
      <c r="N62" s="6">
        <f>AVERAGE(C62:M62)</f>
        <v>63.454545454545453</v>
      </c>
      <c r="O62" s="6">
        <f>(SQRT((C62*Weighting!$A$2)^2+(D62*Weighting!$B$2)^2+(E62*Weighting!$C$2)^2+(F62*Weighting!$D$2)^2+(G62*Weighting!$E$2)^2+(H62*Weighting!$F$2)^2+(I62*Weighting!$G$2)^2+(J62*Weighting!$H$2)^2+(K62*Weighting!$I$2)^2+(L62*Weighting!$J$2)^2+(M62*Weighting!$K$2)^2))/11</f>
        <v>511.80235725576915</v>
      </c>
    </row>
    <row r="63" spans="1:15">
      <c r="A63" s="5">
        <v>62</v>
      </c>
      <c r="B63" s="5" t="s">
        <v>148</v>
      </c>
      <c r="C63" s="5">
        <f>WL!A65</f>
        <v>53</v>
      </c>
      <c r="D63" s="5">
        <f>SOS!A65</f>
        <v>79</v>
      </c>
      <c r="E63" s="5">
        <f>PED!A65</f>
        <v>84</v>
      </c>
      <c r="F63" s="5">
        <f>RD!A65</f>
        <v>2</v>
      </c>
      <c r="G63" s="5">
        <f>'3DO'!A65</f>
        <v>59</v>
      </c>
      <c r="H63" s="5">
        <f>TD!A65</f>
        <v>87</v>
      </c>
      <c r="I63" s="5">
        <f>PEO!A65</f>
        <v>64</v>
      </c>
      <c r="J63" s="5">
        <f>Exp!A65</f>
        <v>66</v>
      </c>
      <c r="K63" s="5">
        <f>OPPG!A65</f>
        <v>96</v>
      </c>
      <c r="L63" s="5">
        <f>TO!A65</f>
        <v>6</v>
      </c>
      <c r="M63" s="5">
        <f>'3DD'!A65</f>
        <v>64</v>
      </c>
      <c r="N63" s="6">
        <f>AVERAGE(C63:M63)</f>
        <v>60</v>
      </c>
      <c r="O63" s="6">
        <f>(SQRT((C63*Weighting!$A$2)^2+(D63*Weighting!$B$2)^2+(E63*Weighting!$C$2)^2+(F63*Weighting!$D$2)^2+(G63*Weighting!$E$2)^2+(H63*Weighting!$F$2)^2+(I63*Weighting!$G$2)^2+(J63*Weighting!$H$2)^2+(K63*Weighting!$I$2)^2+(L63*Weighting!$J$2)^2+(M63*Weighting!$K$2)^2))/11</f>
        <v>513.1375292910684</v>
      </c>
    </row>
    <row r="64" spans="1:15">
      <c r="A64" s="5">
        <v>63</v>
      </c>
      <c r="B64" s="5" t="s">
        <v>142</v>
      </c>
      <c r="C64" s="5">
        <f>WL!A71</f>
        <v>53</v>
      </c>
      <c r="D64" s="5">
        <f>SOS!A71</f>
        <v>98</v>
      </c>
      <c r="E64" s="5">
        <f>PED!A71</f>
        <v>60</v>
      </c>
      <c r="F64" s="5">
        <f>RD!A71</f>
        <v>44</v>
      </c>
      <c r="G64" s="5">
        <f>'3DO'!A71</f>
        <v>33</v>
      </c>
      <c r="H64" s="5">
        <f>TD!A71</f>
        <v>20</v>
      </c>
      <c r="I64" s="5">
        <f>PEO!A71</f>
        <v>49</v>
      </c>
      <c r="J64" s="5">
        <f>Exp!A71</f>
        <v>9</v>
      </c>
      <c r="K64" s="5">
        <f>OPPG!A71</f>
        <v>17</v>
      </c>
      <c r="L64" s="5">
        <f>TO!A71</f>
        <v>80</v>
      </c>
      <c r="M64" s="5">
        <f>'3DD'!A71</f>
        <v>66</v>
      </c>
      <c r="N64" s="6">
        <f>AVERAGE(C64:M64)</f>
        <v>48.090909090909093</v>
      </c>
      <c r="O64" s="6">
        <f>(SQRT((C64*Weighting!$A$2)^2+(D64*Weighting!$B$2)^2+(E64*Weighting!$C$2)^2+(F64*Weighting!$D$2)^2+(G64*Weighting!$E$2)^2+(H64*Weighting!$F$2)^2+(I64*Weighting!$G$2)^2+(J64*Weighting!$H$2)^2+(K64*Weighting!$I$2)^2+(L64*Weighting!$J$2)^2+(M64*Weighting!$K$2)^2))/11</f>
        <v>518.33126234162376</v>
      </c>
    </row>
    <row r="65" spans="1:15">
      <c r="A65" s="5">
        <v>64</v>
      </c>
      <c r="B65" s="5" t="s">
        <v>132</v>
      </c>
      <c r="C65" s="5">
        <f>WL!A8</f>
        <v>65</v>
      </c>
      <c r="D65" s="5">
        <f>SOS!A8</f>
        <v>90</v>
      </c>
      <c r="E65" s="5">
        <f>PED!A8</f>
        <v>34</v>
      </c>
      <c r="F65" s="5">
        <f>RD!A8</f>
        <v>34</v>
      </c>
      <c r="G65" s="5">
        <f>'3DO'!A8</f>
        <v>82</v>
      </c>
      <c r="H65" s="5">
        <f>TD!A8</f>
        <v>48</v>
      </c>
      <c r="I65" s="5">
        <f>PEO!A8</f>
        <v>38</v>
      </c>
      <c r="J65" s="5">
        <f>Exp!A8</f>
        <v>32</v>
      </c>
      <c r="K65" s="5">
        <f>OPPG!A8</f>
        <v>44</v>
      </c>
      <c r="L65" s="5">
        <f>TO!A8</f>
        <v>31</v>
      </c>
      <c r="M65" s="5">
        <f>'3DD'!A8</f>
        <v>75</v>
      </c>
      <c r="N65" s="6">
        <f>AVERAGE(C65:M65)</f>
        <v>52.090909090909093</v>
      </c>
      <c r="O65" s="6">
        <f>(SQRT((C65*Weighting!$A$2)^2+(D65*Weighting!$B$2)^2+(E65*Weighting!$C$2)^2+(F65*Weighting!$D$2)^2+(G65*Weighting!$E$2)^2+(H65*Weighting!$F$2)^2+(I65*Weighting!$G$2)^2+(J65*Weighting!$H$2)^2+(K65*Weighting!$I$2)^2+(L65*Weighting!$J$2)^2+(M65*Weighting!$K$2)^2))/11</f>
        <v>617.57602001362375</v>
      </c>
    </row>
    <row r="66" spans="1:15">
      <c r="A66" s="5">
        <v>65</v>
      </c>
      <c r="B66" s="5" t="s">
        <v>248</v>
      </c>
      <c r="C66" s="5">
        <f>WL!A23</f>
        <v>65</v>
      </c>
      <c r="D66" s="5">
        <f>SOS!A23</f>
        <v>68</v>
      </c>
      <c r="E66" s="5">
        <f>PED!A23</f>
        <v>99</v>
      </c>
      <c r="F66" s="5">
        <f>RD!A23</f>
        <v>98</v>
      </c>
      <c r="G66" s="5">
        <f>'3DO'!A23</f>
        <v>28</v>
      </c>
      <c r="H66" s="5">
        <f>TD!A23</f>
        <v>100</v>
      </c>
      <c r="I66" s="5">
        <f>PEO!A23</f>
        <v>48</v>
      </c>
      <c r="J66" s="5">
        <f>Exp!A23</f>
        <v>77</v>
      </c>
      <c r="K66" s="5">
        <f>OPPG!A23</f>
        <v>92</v>
      </c>
      <c r="L66" s="5">
        <f>TO!A23</f>
        <v>48</v>
      </c>
      <c r="M66" s="5">
        <f>'3DD'!A23</f>
        <v>108</v>
      </c>
      <c r="N66" s="6">
        <f>AVERAGE(C66:M66)</f>
        <v>75.545454545454547</v>
      </c>
      <c r="O66" s="6">
        <f>(SQRT((C66*Weighting!$A$2)^2+(D66*Weighting!$B$2)^2+(E66*Weighting!$C$2)^2+(F66*Weighting!$D$2)^2+(G66*Weighting!$E$2)^2+(H66*Weighting!$F$2)^2+(I66*Weighting!$G$2)^2+(J66*Weighting!$H$2)^2+(K66*Weighting!$I$2)^2+(L66*Weighting!$J$2)^2+(M66*Weighting!$K$2)^2))/11</f>
        <v>617.62055403000522</v>
      </c>
    </row>
    <row r="67" spans="1:15">
      <c r="A67" s="5">
        <v>66</v>
      </c>
      <c r="B67" s="5" t="s">
        <v>78</v>
      </c>
      <c r="C67" s="5">
        <f>WL!A10</f>
        <v>68</v>
      </c>
      <c r="D67" s="5">
        <f>SOS!A10</f>
        <v>21</v>
      </c>
      <c r="E67" s="5">
        <f>PED!A10</f>
        <v>30</v>
      </c>
      <c r="F67" s="5">
        <f>RD!A10</f>
        <v>45</v>
      </c>
      <c r="G67" s="5">
        <f>'3DO'!A10</f>
        <v>86</v>
      </c>
      <c r="H67" s="5">
        <f>TD!A10</f>
        <v>24</v>
      </c>
      <c r="I67" s="5">
        <f>PEO!A10</f>
        <v>103</v>
      </c>
      <c r="J67" s="5">
        <f>Exp!A10</f>
        <v>84</v>
      </c>
      <c r="K67" s="5">
        <f>OPPG!A10</f>
        <v>10</v>
      </c>
      <c r="L67" s="5">
        <f>TO!A10</f>
        <v>98</v>
      </c>
      <c r="M67" s="5">
        <f>'3DD'!A10</f>
        <v>3</v>
      </c>
      <c r="N67" s="6">
        <f>AVERAGE(C67:M67)</f>
        <v>52</v>
      </c>
      <c r="O67" s="6">
        <f>(SQRT((C67*Weighting!$A$2)^2+(D67*Weighting!$B$2)^2+(E67*Weighting!$C$2)^2+(F67*Weighting!$D$2)^2+(G67*Weighting!$E$2)^2+(H67*Weighting!$F$2)^2+(I67*Weighting!$G$2)^2+(J67*Weighting!$H$2)^2+(K67*Weighting!$I$2)^2+(L67*Weighting!$J$2)^2+(M67*Weighting!$K$2)^2))/11</f>
        <v>626.01643629572277</v>
      </c>
    </row>
    <row r="68" spans="1:15">
      <c r="A68" s="5">
        <v>67</v>
      </c>
      <c r="B68" s="5" t="s">
        <v>130</v>
      </c>
      <c r="C68" s="5">
        <f>WL!A86</f>
        <v>65</v>
      </c>
      <c r="D68" s="5">
        <f>SOS!A86</f>
        <v>101</v>
      </c>
      <c r="E68" s="5">
        <f>PED!A86</f>
        <v>11</v>
      </c>
      <c r="F68" s="5">
        <f>RD!A86</f>
        <v>60</v>
      </c>
      <c r="G68" s="5">
        <f>'3DO'!A86</f>
        <v>115</v>
      </c>
      <c r="H68" s="5">
        <f>TD!A86</f>
        <v>25</v>
      </c>
      <c r="I68" s="5">
        <f>PEO!A86</f>
        <v>86</v>
      </c>
      <c r="J68" s="5">
        <f>Exp!A86</f>
        <v>10</v>
      </c>
      <c r="K68" s="5">
        <f>OPPG!A86</f>
        <v>38</v>
      </c>
      <c r="L68" s="5">
        <f>TO!A86</f>
        <v>113</v>
      </c>
      <c r="M68" s="5">
        <f>'3DD'!A86</f>
        <v>20</v>
      </c>
      <c r="N68" s="6">
        <f>AVERAGE(C68:M68)</f>
        <v>58.545454545454547</v>
      </c>
      <c r="O68" s="6">
        <f>(SQRT((C68*Weighting!$A$2)^2+(D68*Weighting!$B$2)^2+(E68*Weighting!$C$2)^2+(F68*Weighting!$D$2)^2+(G68*Weighting!$E$2)^2+(H68*Weighting!$F$2)^2+(I68*Weighting!$G$2)^2+(J68*Weighting!$H$2)^2+(K68*Weighting!$I$2)^2+(L68*Weighting!$J$2)^2+(M68*Weighting!$K$2)^2))/11</f>
        <v>626.49555280620348</v>
      </c>
    </row>
    <row r="69" spans="1:15">
      <c r="A69" s="5">
        <v>68</v>
      </c>
      <c r="B69" s="5" t="s">
        <v>113</v>
      </c>
      <c r="C69" s="5">
        <f>WL!A112</f>
        <v>68</v>
      </c>
      <c r="D69" s="5">
        <f>SOS!A112</f>
        <v>27</v>
      </c>
      <c r="E69" s="5">
        <f>PED!A112</f>
        <v>53</v>
      </c>
      <c r="F69" s="5">
        <f>RD!A112</f>
        <v>62</v>
      </c>
      <c r="G69" s="5">
        <f>'3DO'!A112</f>
        <v>93</v>
      </c>
      <c r="H69" s="5">
        <f>TD!A112</f>
        <v>40</v>
      </c>
      <c r="I69" s="5">
        <f>PEO!A112</f>
        <v>101</v>
      </c>
      <c r="J69" s="5">
        <f>Exp!A112</f>
        <v>84</v>
      </c>
      <c r="K69" s="5">
        <f>OPPG!A112</f>
        <v>43</v>
      </c>
      <c r="L69" s="5">
        <f>TO!A112</f>
        <v>102</v>
      </c>
      <c r="M69" s="5">
        <f>'3DD'!A112</f>
        <v>63</v>
      </c>
      <c r="N69" s="6">
        <f>AVERAGE(C69:M69)</f>
        <v>66.909090909090907</v>
      </c>
      <c r="O69" s="6">
        <f>(SQRT((C69*Weighting!$A$2)^2+(D69*Weighting!$B$2)^2+(E69*Weighting!$C$2)^2+(F69*Weighting!$D$2)^2+(G69*Weighting!$E$2)^2+(H69*Weighting!$F$2)^2+(I69*Weighting!$G$2)^2+(J69*Weighting!$H$2)^2+(K69*Weighting!$I$2)^2+(L69*Weighting!$J$2)^2+(M69*Weighting!$K$2)^2))/11</f>
        <v>629.28985950254059</v>
      </c>
    </row>
    <row r="70" spans="1:15">
      <c r="A70" s="5">
        <v>69</v>
      </c>
      <c r="B70" s="5" t="s">
        <v>246</v>
      </c>
      <c r="C70" s="5">
        <f>WL!A22</f>
        <v>68</v>
      </c>
      <c r="D70" s="5">
        <f>SOS!A22</f>
        <v>12</v>
      </c>
      <c r="E70" s="5">
        <f>PED!A22</f>
        <v>71</v>
      </c>
      <c r="F70" s="5">
        <f>RD!A22</f>
        <v>84</v>
      </c>
      <c r="G70" s="5">
        <f>'3DO'!A22</f>
        <v>73</v>
      </c>
      <c r="H70" s="5">
        <f>TD!A22</f>
        <v>78</v>
      </c>
      <c r="I70" s="5">
        <f>PEO!A22</f>
        <v>92</v>
      </c>
      <c r="J70" s="5">
        <f>Exp!A22</f>
        <v>114</v>
      </c>
      <c r="K70" s="5">
        <f>OPPG!A22</f>
        <v>82</v>
      </c>
      <c r="L70" s="5">
        <f>TO!A22</f>
        <v>91</v>
      </c>
      <c r="M70" s="5">
        <f>'3DD'!A22</f>
        <v>68</v>
      </c>
      <c r="N70" s="6">
        <f>AVERAGE(C70:M70)</f>
        <v>75.727272727272734</v>
      </c>
      <c r="O70" s="6">
        <f>(SQRT((C70*Weighting!$A$2)^2+(D70*Weighting!$B$2)^2+(E70*Weighting!$C$2)^2+(F70*Weighting!$D$2)^2+(G70*Weighting!$E$2)^2+(H70*Weighting!$F$2)^2+(I70*Weighting!$G$2)^2+(J70*Weighting!$H$2)^2+(K70*Weighting!$I$2)^2+(L70*Weighting!$J$2)^2+(M70*Weighting!$K$2)^2))/11</f>
        <v>630.85570903324219</v>
      </c>
    </row>
    <row r="71" spans="1:15">
      <c r="A71" s="5">
        <v>70</v>
      </c>
      <c r="B71" s="5" t="s">
        <v>249</v>
      </c>
      <c r="C71" s="5">
        <f>WL!A49</f>
        <v>68</v>
      </c>
      <c r="D71" s="5">
        <f>SOS!A49</f>
        <v>50</v>
      </c>
      <c r="E71" s="5">
        <f>PED!A49</f>
        <v>70</v>
      </c>
      <c r="F71" s="5">
        <f>RD!A49</f>
        <v>30</v>
      </c>
      <c r="G71" s="5">
        <f>'3DO'!A49</f>
        <v>69</v>
      </c>
      <c r="H71" s="5">
        <f>TD!A49</f>
        <v>49</v>
      </c>
      <c r="I71" s="5">
        <f>PEO!A49</f>
        <v>89</v>
      </c>
      <c r="J71" s="5">
        <f>Exp!A49</f>
        <v>18</v>
      </c>
      <c r="K71" s="5">
        <f>OPPG!A49</f>
        <v>72</v>
      </c>
      <c r="L71" s="5">
        <f>TO!A49</f>
        <v>43</v>
      </c>
      <c r="M71" s="5">
        <f>'3DD'!A49</f>
        <v>31</v>
      </c>
      <c r="N71" s="6">
        <f>AVERAGE(C71:M71)</f>
        <v>53.545454545454547</v>
      </c>
      <c r="O71" s="6">
        <f>(SQRT((C71*Weighting!$A$2)^2+(D71*Weighting!$B$2)^2+(E71*Weighting!$C$2)^2+(F71*Weighting!$D$2)^2+(G71*Weighting!$E$2)^2+(H71*Weighting!$F$2)^2+(I71*Weighting!$G$2)^2+(J71*Weighting!$H$2)^2+(K71*Weighting!$I$2)^2+(L71*Weighting!$J$2)^2+(M71*Weighting!$K$2)^2))/11</f>
        <v>631.62159793281819</v>
      </c>
    </row>
    <row r="72" spans="1:15">
      <c r="A72" s="5">
        <v>71</v>
      </c>
      <c r="B72" s="5" t="s">
        <v>94</v>
      </c>
      <c r="C72" s="5">
        <f>WL!A69</f>
        <v>68</v>
      </c>
      <c r="D72" s="5">
        <f>SOS!A69</f>
        <v>36</v>
      </c>
      <c r="E72" s="5">
        <f>PED!A69</f>
        <v>72</v>
      </c>
      <c r="F72" s="5">
        <f>RD!A69</f>
        <v>68</v>
      </c>
      <c r="G72" s="5">
        <f>'3DO'!A69</f>
        <v>87</v>
      </c>
      <c r="H72" s="5">
        <f>TD!A69</f>
        <v>86</v>
      </c>
      <c r="I72" s="5">
        <f>PEO!A69</f>
        <v>82</v>
      </c>
      <c r="J72" s="5">
        <f>Exp!A69</f>
        <v>90</v>
      </c>
      <c r="K72" s="5">
        <f>OPPG!A69</f>
        <v>68</v>
      </c>
      <c r="L72" s="5">
        <f>TO!A69</f>
        <v>97</v>
      </c>
      <c r="M72" s="5">
        <f>'3DD'!A69</f>
        <v>78</v>
      </c>
      <c r="N72" s="6">
        <f>AVERAGE(C72:M72)</f>
        <v>75.63636363636364</v>
      </c>
      <c r="O72" s="6">
        <f>(SQRT((C72*Weighting!$A$2)^2+(D72*Weighting!$B$2)^2+(E72*Weighting!$C$2)^2+(F72*Weighting!$D$2)^2+(G72*Weighting!$E$2)^2+(H72*Weighting!$F$2)^2+(I72*Weighting!$G$2)^2+(J72*Weighting!$H$2)^2+(K72*Weighting!$I$2)^2+(L72*Weighting!$J$2)^2+(M72*Weighting!$K$2)^2))/11</f>
        <v>633.07209125602174</v>
      </c>
    </row>
    <row r="73" spans="1:15">
      <c r="A73" s="5">
        <v>72</v>
      </c>
      <c r="B73" s="5" t="s">
        <v>123</v>
      </c>
      <c r="C73" s="5">
        <f>WL!A91</f>
        <v>68</v>
      </c>
      <c r="D73" s="5">
        <f>SOS!A91</f>
        <v>86</v>
      </c>
      <c r="E73" s="5">
        <f>PED!A91</f>
        <v>77</v>
      </c>
      <c r="F73" s="5">
        <f>RD!A91</f>
        <v>81</v>
      </c>
      <c r="G73" s="5">
        <f>'3DO'!A91</f>
        <v>30</v>
      </c>
      <c r="H73" s="5">
        <f>TD!A91</f>
        <v>79</v>
      </c>
      <c r="I73" s="5">
        <f>PEO!A91</f>
        <v>59</v>
      </c>
      <c r="J73" s="5">
        <f>Exp!A91</f>
        <v>49</v>
      </c>
      <c r="K73" s="5">
        <f>OPPG!A91</f>
        <v>61</v>
      </c>
      <c r="L73" s="5">
        <f>TO!A91</f>
        <v>19</v>
      </c>
      <c r="M73" s="5">
        <f>'3DD'!A91</f>
        <v>62</v>
      </c>
      <c r="N73" s="6">
        <f>AVERAGE(C73:M73)</f>
        <v>61</v>
      </c>
      <c r="O73" s="6">
        <f>(SQRT((C73*Weighting!$A$2)^2+(D73*Weighting!$B$2)^2+(E73*Weighting!$C$2)^2+(F73*Weighting!$D$2)^2+(G73*Weighting!$E$2)^2+(H73*Weighting!$F$2)^2+(I73*Weighting!$G$2)^2+(J73*Weighting!$H$2)^2+(K73*Weighting!$I$2)^2+(L73*Weighting!$J$2)^2+(M73*Weighting!$K$2)^2))/11</f>
        <v>646.23222676456714</v>
      </c>
    </row>
    <row r="74" spans="1:15">
      <c r="A74" s="5">
        <v>73</v>
      </c>
      <c r="B74" s="5" t="s">
        <v>153</v>
      </c>
      <c r="C74" s="5">
        <f>WL!A15</f>
        <v>68</v>
      </c>
      <c r="D74" s="5">
        <f>SOS!A15</f>
        <v>107</v>
      </c>
      <c r="E74" s="5">
        <f>PED!A15</f>
        <v>41</v>
      </c>
      <c r="F74" s="5">
        <f>RD!A15</f>
        <v>85</v>
      </c>
      <c r="G74" s="5">
        <f>'3DO'!A15</f>
        <v>24</v>
      </c>
      <c r="H74" s="5">
        <f>TD!A15</f>
        <v>60</v>
      </c>
      <c r="I74" s="5">
        <f>PEO!A15</f>
        <v>34</v>
      </c>
      <c r="J74" s="5">
        <f>Exp!A15</f>
        <v>8</v>
      </c>
      <c r="K74" s="5">
        <f>OPPG!A15</f>
        <v>59</v>
      </c>
      <c r="L74" s="5">
        <f>TO!A15</f>
        <v>76</v>
      </c>
      <c r="M74" s="5">
        <f>'3DD'!A15</f>
        <v>101</v>
      </c>
      <c r="N74" s="6">
        <f>AVERAGE(C74:M74)</f>
        <v>60.272727272727273</v>
      </c>
      <c r="O74" s="6">
        <f>(SQRT((C74*Weighting!$A$2)^2+(D74*Weighting!$B$2)^2+(E74*Weighting!$C$2)^2+(F74*Weighting!$D$2)^2+(G74*Weighting!$E$2)^2+(H74*Weighting!$F$2)^2+(I74*Weighting!$G$2)^2+(J74*Weighting!$H$2)^2+(K74*Weighting!$I$2)^2+(L74*Weighting!$J$2)^2+(M74*Weighting!$K$2)^2))/11</f>
        <v>653.47477456420268</v>
      </c>
    </row>
    <row r="75" spans="1:15">
      <c r="A75" s="5">
        <v>74</v>
      </c>
      <c r="B75" s="5" t="s">
        <v>155</v>
      </c>
      <c r="C75" s="5">
        <f>WL!A110</f>
        <v>68</v>
      </c>
      <c r="D75" s="5">
        <f>SOS!A110</f>
        <v>87</v>
      </c>
      <c r="E75" s="5">
        <f>PED!A110</f>
        <v>113</v>
      </c>
      <c r="F75" s="5">
        <f>RD!A110</f>
        <v>103</v>
      </c>
      <c r="G75" s="5">
        <f>'3DO'!A110</f>
        <v>41</v>
      </c>
      <c r="H75" s="5">
        <f>TD!A110</f>
        <v>115</v>
      </c>
      <c r="I75" s="5">
        <f>PEO!A110</f>
        <v>21</v>
      </c>
      <c r="J75" s="5">
        <f>Exp!A110</f>
        <v>95</v>
      </c>
      <c r="K75" s="5">
        <f>OPPG!A110</f>
        <v>109</v>
      </c>
      <c r="L75" s="5">
        <f>TO!A110</f>
        <v>30</v>
      </c>
      <c r="M75" s="5">
        <f>'3DD'!A110</f>
        <v>107</v>
      </c>
      <c r="N75" s="6">
        <f>AVERAGE(C75:M75)</f>
        <v>80.818181818181813</v>
      </c>
      <c r="O75" s="6">
        <f>(SQRT((C75*Weighting!$A$2)^2+(D75*Weighting!$B$2)^2+(E75*Weighting!$C$2)^2+(F75*Weighting!$D$2)^2+(G75*Weighting!$E$2)^2+(H75*Weighting!$F$2)^2+(I75*Weighting!$G$2)^2+(J75*Weighting!$H$2)^2+(K75*Weighting!$I$2)^2+(L75*Weighting!$J$2)^2+(M75*Weighting!$K$2)^2))/11</f>
        <v>654.39857569203843</v>
      </c>
    </row>
    <row r="76" spans="1:15">
      <c r="A76" s="5">
        <v>75</v>
      </c>
      <c r="B76" s="5" t="s">
        <v>128</v>
      </c>
      <c r="C76" s="5">
        <f>WL!A28</f>
        <v>68</v>
      </c>
      <c r="D76" s="5">
        <f>SOS!A28</f>
        <v>103</v>
      </c>
      <c r="E76" s="5">
        <f>PED!A28</f>
        <v>85</v>
      </c>
      <c r="F76" s="5">
        <f>RD!A28</f>
        <v>99</v>
      </c>
      <c r="G76" s="5">
        <f>'3DO'!A28</f>
        <v>42</v>
      </c>
      <c r="H76" s="5">
        <f>TD!A28</f>
        <v>88</v>
      </c>
      <c r="I76" s="5">
        <f>PEO!A28</f>
        <v>70</v>
      </c>
      <c r="J76" s="5">
        <f>Exp!A28</f>
        <v>6</v>
      </c>
      <c r="K76" s="5">
        <f>OPPG!A28</f>
        <v>76</v>
      </c>
      <c r="L76" s="5">
        <f>TO!A28</f>
        <v>46</v>
      </c>
      <c r="M76" s="5">
        <f>'3DD'!A28</f>
        <v>51</v>
      </c>
      <c r="N76" s="6">
        <f>AVERAGE(C76:M76)</f>
        <v>66.727272727272734</v>
      </c>
      <c r="O76" s="6">
        <f>(SQRT((C76*Weighting!$A$2)^2+(D76*Weighting!$B$2)^2+(E76*Weighting!$C$2)^2+(F76*Weighting!$D$2)^2+(G76*Weighting!$E$2)^2+(H76*Weighting!$F$2)^2+(I76*Weighting!$G$2)^2+(J76*Weighting!$H$2)^2+(K76*Weighting!$I$2)^2+(L76*Weighting!$J$2)^2+(M76*Weighting!$K$2)^2))/11</f>
        <v>657.1126046627104</v>
      </c>
    </row>
    <row r="77" spans="1:15">
      <c r="A77" s="5">
        <v>76</v>
      </c>
      <c r="B77" s="5" t="s">
        <v>156</v>
      </c>
      <c r="C77" s="5">
        <f>WL!A53</f>
        <v>68</v>
      </c>
      <c r="D77" s="5">
        <f>SOS!A53</f>
        <v>112</v>
      </c>
      <c r="E77" s="5">
        <f>PED!A53</f>
        <v>76</v>
      </c>
      <c r="F77" s="5">
        <f>RD!A53</f>
        <v>80</v>
      </c>
      <c r="G77" s="5">
        <f>'3DO'!A53</f>
        <v>21</v>
      </c>
      <c r="H77" s="5">
        <f>TD!A53</f>
        <v>58</v>
      </c>
      <c r="I77" s="5">
        <f>PEO!A53</f>
        <v>66</v>
      </c>
      <c r="J77" s="5">
        <f>Exp!A53</f>
        <v>3</v>
      </c>
      <c r="K77" s="5">
        <f>OPPG!A53</f>
        <v>79</v>
      </c>
      <c r="L77" s="5">
        <f>TO!A53</f>
        <v>25</v>
      </c>
      <c r="M77" s="5">
        <f>'3DD'!A53</f>
        <v>46</v>
      </c>
      <c r="N77" s="6">
        <f>AVERAGE(C77:M77)</f>
        <v>57.636363636363633</v>
      </c>
      <c r="O77" s="6">
        <f>(SQRT((C77*Weighting!$A$2)^2+(D77*Weighting!$B$2)^2+(E77*Weighting!$C$2)^2+(F77*Weighting!$D$2)^2+(G77*Weighting!$E$2)^2+(H77*Weighting!$F$2)^2+(I77*Weighting!$G$2)^2+(J77*Weighting!$H$2)^2+(K77*Weighting!$I$2)^2+(L77*Weighting!$J$2)^2+(M77*Weighting!$K$2)^2))/11</f>
        <v>658.37012625156058</v>
      </c>
    </row>
    <row r="78" spans="1:15">
      <c r="A78" s="5">
        <v>77</v>
      </c>
      <c r="B78" s="5" t="s">
        <v>118</v>
      </c>
      <c r="C78" s="5">
        <f>WL!A58</f>
        <v>68</v>
      </c>
      <c r="D78" s="5">
        <f>SOS!A58</f>
        <v>116</v>
      </c>
      <c r="E78" s="5">
        <f>PED!A58</f>
        <v>48</v>
      </c>
      <c r="F78" s="5">
        <f>RD!A58</f>
        <v>79</v>
      </c>
      <c r="G78" s="5">
        <f>'3DO'!A58</f>
        <v>67</v>
      </c>
      <c r="H78" s="5">
        <f>TD!A58</f>
        <v>65</v>
      </c>
      <c r="I78" s="5">
        <f>PEO!A58</f>
        <v>52</v>
      </c>
      <c r="J78" s="5">
        <f>Exp!A58</f>
        <v>84</v>
      </c>
      <c r="K78" s="5">
        <f>OPPG!A58</f>
        <v>54</v>
      </c>
      <c r="L78" s="5">
        <f>TO!A58</f>
        <v>78</v>
      </c>
      <c r="M78" s="5">
        <f>'3DD'!A58</f>
        <v>80</v>
      </c>
      <c r="N78" s="6">
        <f>AVERAGE(C78:M78)</f>
        <v>71.909090909090907</v>
      </c>
      <c r="O78" s="6">
        <f>(SQRT((C78*Weighting!$A$2)^2+(D78*Weighting!$B$2)^2+(E78*Weighting!$C$2)^2+(F78*Weighting!$D$2)^2+(G78*Weighting!$E$2)^2+(H78*Weighting!$F$2)^2+(I78*Weighting!$G$2)^2+(J78*Weighting!$H$2)^2+(K78*Weighting!$I$2)^2+(L78*Weighting!$J$2)^2+(M78*Weighting!$K$2)^2))/11</f>
        <v>660.69075423171523</v>
      </c>
    </row>
    <row r="79" spans="1:15">
      <c r="A79" s="5">
        <v>78</v>
      </c>
      <c r="B79" s="5" t="s">
        <v>139</v>
      </c>
      <c r="C79" s="5">
        <f>WL!A3</f>
        <v>68</v>
      </c>
      <c r="D79" s="5">
        <f>SOS!A3</f>
        <v>106</v>
      </c>
      <c r="E79" s="5">
        <f>PED!A3</f>
        <v>108</v>
      </c>
      <c r="F79" s="5">
        <f>RD!A3</f>
        <v>100</v>
      </c>
      <c r="G79" s="5">
        <f>'3DO'!A3</f>
        <v>40</v>
      </c>
      <c r="H79" s="5">
        <f>TD!A3</f>
        <v>97</v>
      </c>
      <c r="I79" s="5">
        <f>PEO!A3</f>
        <v>45</v>
      </c>
      <c r="J79" s="5">
        <f>Exp!A3</f>
        <v>38</v>
      </c>
      <c r="K79" s="5">
        <f>OPPG!A3</f>
        <v>97</v>
      </c>
      <c r="L79" s="5">
        <f>TO!A3</f>
        <v>34</v>
      </c>
      <c r="M79" s="5">
        <f>'3DD'!A3</f>
        <v>96</v>
      </c>
      <c r="N79" s="6">
        <f>AVERAGE(C79:M79)</f>
        <v>75.36363636363636</v>
      </c>
      <c r="O79" s="6">
        <f>(SQRT((C79*Weighting!$A$2)^2+(D79*Weighting!$B$2)^2+(E79*Weighting!$C$2)^2+(F79*Weighting!$D$2)^2+(G79*Weighting!$E$2)^2+(H79*Weighting!$F$2)^2+(I79*Weighting!$G$2)^2+(J79*Weighting!$H$2)^2+(K79*Weighting!$I$2)^2+(L79*Weighting!$J$2)^2+(M79*Weighting!$K$2)^2))/11</f>
        <v>661.25699233910211</v>
      </c>
    </row>
    <row r="80" spans="1:15">
      <c r="A80" s="5">
        <v>79</v>
      </c>
      <c r="B80" s="5" t="s">
        <v>162</v>
      </c>
      <c r="C80" s="5">
        <f>WL!A46</f>
        <v>68</v>
      </c>
      <c r="D80" s="5">
        <f>SOS!A46</f>
        <v>117</v>
      </c>
      <c r="E80" s="5">
        <f>PED!A46</f>
        <v>96</v>
      </c>
      <c r="F80" s="5">
        <f>RD!A46</f>
        <v>112</v>
      </c>
      <c r="G80" s="5">
        <f>'3DO'!A46</f>
        <v>17</v>
      </c>
      <c r="H80" s="5">
        <f>TD!A46</f>
        <v>104</v>
      </c>
      <c r="I80" s="5">
        <f>PEO!A46</f>
        <v>43</v>
      </c>
      <c r="J80" s="5">
        <f>Exp!A46</f>
        <v>53</v>
      </c>
      <c r="K80" s="5">
        <f>OPPG!A46</f>
        <v>106</v>
      </c>
      <c r="L80" s="5">
        <f>TO!A46</f>
        <v>13</v>
      </c>
      <c r="M80" s="5">
        <f>'3DD'!A46</f>
        <v>74</v>
      </c>
      <c r="N80" s="6">
        <f>AVERAGE(C80:M80)</f>
        <v>73</v>
      </c>
      <c r="O80" s="6">
        <f>(SQRT((C80*Weighting!$A$2)^2+(D80*Weighting!$B$2)^2+(E80*Weighting!$C$2)^2+(F80*Weighting!$D$2)^2+(G80*Weighting!$E$2)^2+(H80*Weighting!$F$2)^2+(I80*Weighting!$G$2)^2+(J80*Weighting!$H$2)^2+(K80*Weighting!$I$2)^2+(L80*Weighting!$J$2)^2+(M80*Weighting!$K$2)^2))/11</f>
        <v>667.21881129713393</v>
      </c>
    </row>
    <row r="81" spans="1:15">
      <c r="A81" s="5">
        <v>80</v>
      </c>
      <c r="B81" s="5" t="s">
        <v>117</v>
      </c>
      <c r="C81" s="5">
        <f>WL!A38</f>
        <v>80</v>
      </c>
      <c r="D81" s="5">
        <f>SOS!A38</f>
        <v>26</v>
      </c>
      <c r="E81" s="5">
        <f>PED!A38</f>
        <v>78</v>
      </c>
      <c r="F81" s="5">
        <f>RD!A38</f>
        <v>77</v>
      </c>
      <c r="G81" s="5">
        <f>'3DO'!A38</f>
        <v>45</v>
      </c>
      <c r="H81" s="5">
        <f>TD!A38</f>
        <v>54</v>
      </c>
      <c r="I81" s="5">
        <f>PEO!A38</f>
        <v>35</v>
      </c>
      <c r="J81" s="5">
        <f>Exp!A38</f>
        <v>100</v>
      </c>
      <c r="K81" s="5">
        <f>OPPG!A38</f>
        <v>70</v>
      </c>
      <c r="L81" s="5">
        <f>TO!A38</f>
        <v>20</v>
      </c>
      <c r="M81" s="5">
        <f>'3DD'!A38</f>
        <v>55</v>
      </c>
      <c r="N81" s="6">
        <f>AVERAGE(C81:M81)</f>
        <v>58.18181818181818</v>
      </c>
      <c r="O81" s="6">
        <f>(SQRT((C81*Weighting!$A$2)^2+(D81*Weighting!$B$2)^2+(E81*Weighting!$C$2)^2+(F81*Weighting!$D$2)^2+(G81*Weighting!$E$2)^2+(H81*Weighting!$F$2)^2+(I81*Weighting!$G$2)^2+(J81*Weighting!$H$2)^2+(K81*Weighting!$I$2)^2+(L81*Weighting!$J$2)^2+(M81*Weighting!$K$2)^2))/11</f>
        <v>736.23012818879704</v>
      </c>
    </row>
    <row r="82" spans="1:15">
      <c r="A82" s="5">
        <v>81</v>
      </c>
      <c r="B82" s="5" t="s">
        <v>150</v>
      </c>
      <c r="C82" s="5">
        <f>WL!A43</f>
        <v>80</v>
      </c>
      <c r="D82" s="5">
        <f>SOS!A43</f>
        <v>20</v>
      </c>
      <c r="E82" s="5">
        <f>PED!A43</f>
        <v>95</v>
      </c>
      <c r="F82" s="5">
        <f>RD!A43</f>
        <v>113</v>
      </c>
      <c r="G82" s="5">
        <f>'3DO'!A43</f>
        <v>46</v>
      </c>
      <c r="H82" s="5">
        <f>TD!A43</f>
        <v>117</v>
      </c>
      <c r="I82" s="5">
        <f>PEO!A43</f>
        <v>37</v>
      </c>
      <c r="J82" s="5">
        <f>Exp!A43</f>
        <v>11</v>
      </c>
      <c r="K82" s="5">
        <f>OPPG!A43</f>
        <v>110</v>
      </c>
      <c r="L82" s="5">
        <f>TO!A43</f>
        <v>36</v>
      </c>
      <c r="M82" s="5">
        <f>'3DD'!A43</f>
        <v>102</v>
      </c>
      <c r="N82" s="6">
        <f>AVERAGE(C82:M82)</f>
        <v>69.727272727272734</v>
      </c>
      <c r="O82" s="6">
        <f>(SQRT((C82*Weighting!$A$2)^2+(D82*Weighting!$B$2)^2+(E82*Weighting!$C$2)^2+(F82*Weighting!$D$2)^2+(G82*Weighting!$E$2)^2+(H82*Weighting!$F$2)^2+(I82*Weighting!$G$2)^2+(J82*Weighting!$H$2)^2+(K82*Weighting!$I$2)^2+(L82*Weighting!$J$2)^2+(M82*Weighting!$K$2)^2))/11</f>
        <v>741.14819343239253</v>
      </c>
    </row>
    <row r="83" spans="1:15">
      <c r="A83" s="5">
        <v>82</v>
      </c>
      <c r="B83" s="5" t="s">
        <v>146</v>
      </c>
      <c r="C83" s="5">
        <f>WL!A92</f>
        <v>80</v>
      </c>
      <c r="D83" s="5">
        <f>SOS!A92</f>
        <v>54</v>
      </c>
      <c r="E83" s="5">
        <f>PED!A92</f>
        <v>83</v>
      </c>
      <c r="F83" s="5">
        <f>RD!A92</f>
        <v>77</v>
      </c>
      <c r="G83" s="5">
        <f>'3DO'!A92</f>
        <v>68</v>
      </c>
      <c r="H83" s="5">
        <f>TD!A92</f>
        <v>80</v>
      </c>
      <c r="I83" s="5">
        <f>PEO!A92</f>
        <v>93</v>
      </c>
      <c r="J83" s="5">
        <f>Exp!A92</f>
        <v>84</v>
      </c>
      <c r="K83" s="5">
        <f>OPPG!A92</f>
        <v>75</v>
      </c>
      <c r="L83" s="5">
        <f>TO!A92</f>
        <v>67</v>
      </c>
      <c r="M83" s="5">
        <f>'3DD'!A92</f>
        <v>90</v>
      </c>
      <c r="N83" s="6">
        <f>AVERAGE(C83:M83)</f>
        <v>77.36363636363636</v>
      </c>
      <c r="O83" s="6">
        <f>(SQRT((C83*Weighting!$A$2)^2+(D83*Weighting!$B$2)^2+(E83*Weighting!$C$2)^2+(F83*Weighting!$D$2)^2+(G83*Weighting!$E$2)^2+(H83*Weighting!$F$2)^2+(I83*Weighting!$G$2)^2+(J83*Weighting!$H$2)^2+(K83*Weighting!$I$2)^2+(L83*Weighting!$J$2)^2+(M83*Weighting!$K$2)^2))/11</f>
        <v>743.93771955622231</v>
      </c>
    </row>
    <row r="84" spans="1:15">
      <c r="A84" s="5">
        <v>83</v>
      </c>
      <c r="B84" s="5" t="s">
        <v>129</v>
      </c>
      <c r="C84" s="5">
        <f>WL!A107</f>
        <v>80</v>
      </c>
      <c r="D84" s="5">
        <f>SOS!A107</f>
        <v>93</v>
      </c>
      <c r="E84" s="5">
        <f>PED!A107</f>
        <v>110</v>
      </c>
      <c r="F84" s="5">
        <f>RD!A107</f>
        <v>111</v>
      </c>
      <c r="G84" s="5">
        <f>'3DO'!A107</f>
        <v>38</v>
      </c>
      <c r="H84" s="5">
        <f>TD!A107</f>
        <v>103</v>
      </c>
      <c r="I84" s="5">
        <f>PEO!A107</f>
        <v>39</v>
      </c>
      <c r="J84" s="5">
        <f>Exp!A107</f>
        <v>22</v>
      </c>
      <c r="K84" s="5">
        <f>OPPG!A107</f>
        <v>99</v>
      </c>
      <c r="L84" s="5">
        <f>TO!A107</f>
        <v>74</v>
      </c>
      <c r="M84" s="5">
        <f>'3DD'!A107</f>
        <v>88</v>
      </c>
      <c r="N84" s="6">
        <f>AVERAGE(C84:M84)</f>
        <v>77.909090909090907</v>
      </c>
      <c r="O84" s="6">
        <f>(SQRT((C84*Weighting!$A$2)^2+(D84*Weighting!$B$2)^2+(E84*Weighting!$C$2)^2+(F84*Weighting!$D$2)^2+(G84*Weighting!$E$2)^2+(H84*Weighting!$F$2)^2+(I84*Weighting!$G$2)^2+(J84*Weighting!$H$2)^2+(K84*Weighting!$I$2)^2+(L84*Weighting!$J$2)^2+(M84*Weighting!$K$2)^2))/11</f>
        <v>759.7550170616928</v>
      </c>
    </row>
    <row r="85" spans="1:15">
      <c r="A85" s="5">
        <v>84</v>
      </c>
      <c r="B85" s="5" t="s">
        <v>86</v>
      </c>
      <c r="C85" s="5">
        <f>WL!A6</f>
        <v>84</v>
      </c>
      <c r="D85" s="5">
        <f>SOS!A6</f>
        <v>56</v>
      </c>
      <c r="E85" s="5">
        <f>PED!A6</f>
        <v>36</v>
      </c>
      <c r="F85" s="5">
        <f>RD!A6</f>
        <v>47</v>
      </c>
      <c r="G85" s="5">
        <f>'3DO'!A6</f>
        <v>108</v>
      </c>
      <c r="H85" s="5">
        <f>TD!A6</f>
        <v>45</v>
      </c>
      <c r="I85" s="5">
        <f>PEO!A6</f>
        <v>46</v>
      </c>
      <c r="J85" s="5">
        <f>Exp!A6</f>
        <v>45</v>
      </c>
      <c r="K85" s="5">
        <f>OPPG!A6</f>
        <v>51</v>
      </c>
      <c r="L85" s="5">
        <f>TO!A6</f>
        <v>79</v>
      </c>
      <c r="M85" s="5">
        <f>'3DD'!A6</f>
        <v>50</v>
      </c>
      <c r="N85" s="6">
        <f>AVERAGE(C85:M85)</f>
        <v>58.81818181818182</v>
      </c>
      <c r="O85" s="6">
        <f>(SQRT((C85*Weighting!$A$2)^2+(D85*Weighting!$B$2)^2+(E85*Weighting!$C$2)^2+(F85*Weighting!$D$2)^2+(G85*Weighting!$E$2)^2+(H85*Weighting!$F$2)^2+(I85*Weighting!$G$2)^2+(J85*Weighting!$H$2)^2+(K85*Weighting!$I$2)^2+(L85*Weighting!$J$2)^2+(M85*Weighting!$K$2)^2))/11</f>
        <v>775.88318644514038</v>
      </c>
    </row>
    <row r="86" spans="1:15">
      <c r="A86" s="5">
        <v>85</v>
      </c>
      <c r="B86" s="5" t="s">
        <v>252</v>
      </c>
      <c r="C86" s="5">
        <f>WL!A106</f>
        <v>84</v>
      </c>
      <c r="D86" s="5">
        <f>SOS!A106</f>
        <v>60</v>
      </c>
      <c r="E86" s="5">
        <f>PED!A106</f>
        <v>43</v>
      </c>
      <c r="F86" s="5">
        <f>RD!A106</f>
        <v>96</v>
      </c>
      <c r="G86" s="5">
        <f>'3DO'!A106</f>
        <v>76</v>
      </c>
      <c r="H86" s="5">
        <f>TD!A106</f>
        <v>51</v>
      </c>
      <c r="I86" s="5">
        <f>PEO!A106</f>
        <v>107</v>
      </c>
      <c r="J86" s="5">
        <f>Exp!A106</f>
        <v>77</v>
      </c>
      <c r="K86" s="5">
        <f>OPPG!A106</f>
        <v>84</v>
      </c>
      <c r="L86" s="5">
        <f>TO!A106</f>
        <v>108</v>
      </c>
      <c r="M86" s="5">
        <f>'3DD'!A106</f>
        <v>57</v>
      </c>
      <c r="N86" s="6">
        <f>AVERAGE(C86:M86)</f>
        <v>76.63636363636364</v>
      </c>
      <c r="O86" s="6">
        <f>(SQRT((C86*Weighting!$A$2)^2+(D86*Weighting!$B$2)^2+(E86*Weighting!$C$2)^2+(F86*Weighting!$D$2)^2+(G86*Weighting!$E$2)^2+(H86*Weighting!$F$2)^2+(I86*Weighting!$G$2)^2+(J86*Weighting!$H$2)^2+(K86*Weighting!$I$2)^2+(L86*Weighting!$J$2)^2+(M86*Weighting!$K$2)^2))/11</f>
        <v>779.97007253457275</v>
      </c>
    </row>
    <row r="87" spans="1:15">
      <c r="A87" s="5">
        <v>86</v>
      </c>
      <c r="B87" s="5" t="s">
        <v>245</v>
      </c>
      <c r="C87" s="5">
        <f>WL!A96</f>
        <v>87</v>
      </c>
      <c r="D87" s="5">
        <f>SOS!A96</f>
        <v>16</v>
      </c>
      <c r="E87" s="5">
        <f>PED!A96</f>
        <v>13</v>
      </c>
      <c r="F87" s="5">
        <f>RD!A96</f>
        <v>14</v>
      </c>
      <c r="G87" s="5">
        <f>'3DO'!A96</f>
        <v>101</v>
      </c>
      <c r="H87" s="5">
        <f>TD!A96</f>
        <v>6</v>
      </c>
      <c r="I87" s="5">
        <f>PEO!A96</f>
        <v>111</v>
      </c>
      <c r="J87" s="5">
        <f>Exp!A96</f>
        <v>45</v>
      </c>
      <c r="K87" s="5">
        <f>OPPG!A96</f>
        <v>16</v>
      </c>
      <c r="L87" s="5">
        <f>TO!A96</f>
        <v>116</v>
      </c>
      <c r="M87" s="5">
        <f>'3DD'!A96</f>
        <v>56</v>
      </c>
      <c r="N87" s="6">
        <f>AVERAGE(C87:M87)</f>
        <v>52.81818181818182</v>
      </c>
      <c r="O87" s="6">
        <f>(SQRT((C87*Weighting!$A$2)^2+(D87*Weighting!$B$2)^2+(E87*Weighting!$C$2)^2+(F87*Weighting!$D$2)^2+(G87*Weighting!$E$2)^2+(H87*Weighting!$F$2)^2+(I87*Weighting!$G$2)^2+(J87*Weighting!$H$2)^2+(K87*Weighting!$I$2)^2+(L87*Weighting!$J$2)^2+(M87*Weighting!$K$2)^2))/11</f>
        <v>796.26954093333359</v>
      </c>
    </row>
    <row r="88" spans="1:15">
      <c r="A88" s="5">
        <v>87</v>
      </c>
      <c r="B88" s="5" t="s">
        <v>90</v>
      </c>
      <c r="C88" s="5">
        <f>WL!A61</f>
        <v>87</v>
      </c>
      <c r="D88" s="5">
        <f>SOS!A61</f>
        <v>17</v>
      </c>
      <c r="E88" s="5">
        <f>PED!A61</f>
        <v>24</v>
      </c>
      <c r="F88" s="5">
        <f>RD!A61</f>
        <v>65</v>
      </c>
      <c r="G88" s="5">
        <f>'3DO'!A61</f>
        <v>100</v>
      </c>
      <c r="H88" s="5">
        <f>TD!A61</f>
        <v>27</v>
      </c>
      <c r="I88" s="5">
        <f>PEO!A61</f>
        <v>100</v>
      </c>
      <c r="J88" s="5">
        <f>Exp!A61</f>
        <v>38</v>
      </c>
      <c r="K88" s="5">
        <f>OPPG!A61</f>
        <v>48</v>
      </c>
      <c r="L88" s="5">
        <f>TO!A61</f>
        <v>105</v>
      </c>
      <c r="M88" s="5">
        <f>'3DD'!A61</f>
        <v>32</v>
      </c>
      <c r="N88" s="6">
        <f>AVERAGE(C88:M88)</f>
        <v>58.454545454545453</v>
      </c>
      <c r="O88" s="6">
        <f>(SQRT((C88*Weighting!$A$2)^2+(D88*Weighting!$B$2)^2+(E88*Weighting!$C$2)^2+(F88*Weighting!$D$2)^2+(G88*Weighting!$E$2)^2+(H88*Weighting!$F$2)^2+(I88*Weighting!$G$2)^2+(J88*Weighting!$H$2)^2+(K88*Weighting!$I$2)^2+(L88*Weighting!$J$2)^2+(M88*Weighting!$K$2)^2))/11</f>
        <v>797.60936191526491</v>
      </c>
    </row>
    <row r="89" spans="1:15">
      <c r="A89" s="5">
        <v>88</v>
      </c>
      <c r="B89" s="5" t="s">
        <v>157</v>
      </c>
      <c r="C89" s="5">
        <f>WL!A30</f>
        <v>84</v>
      </c>
      <c r="D89" s="5">
        <f>SOS!A30</f>
        <v>111</v>
      </c>
      <c r="E89" s="5">
        <f>PED!A30</f>
        <v>60</v>
      </c>
      <c r="F89" s="5">
        <f>RD!A30</f>
        <v>89</v>
      </c>
      <c r="G89" s="5">
        <f>'3DO'!A30</f>
        <v>109</v>
      </c>
      <c r="H89" s="5">
        <f>TD!A30</f>
        <v>72</v>
      </c>
      <c r="I89" s="5">
        <f>PEO!A30</f>
        <v>75</v>
      </c>
      <c r="J89" s="5">
        <f>Exp!A30</f>
        <v>38</v>
      </c>
      <c r="K89" s="5">
        <f>OPPG!A30</f>
        <v>80</v>
      </c>
      <c r="L89" s="5">
        <f>TO!A30</f>
        <v>112</v>
      </c>
      <c r="M89" s="5">
        <f>'3DD'!A30</f>
        <v>94</v>
      </c>
      <c r="N89" s="6">
        <f>AVERAGE(C89:M89)</f>
        <v>84</v>
      </c>
      <c r="O89" s="6">
        <f>(SQRT((C89*Weighting!$A$2)^2+(D89*Weighting!$B$2)^2+(E89*Weighting!$C$2)^2+(F89*Weighting!$D$2)^2+(G89*Weighting!$E$2)^2+(H89*Weighting!$F$2)^2+(I89*Weighting!$G$2)^2+(J89*Weighting!$H$2)^2+(K89*Weighting!$I$2)^2+(L89*Weighting!$J$2)^2+(M89*Weighting!$K$2)^2))/11</f>
        <v>799.4630326011752</v>
      </c>
    </row>
    <row r="90" spans="1:15">
      <c r="A90" s="5">
        <v>89</v>
      </c>
      <c r="B90" s="5" t="s">
        <v>73</v>
      </c>
      <c r="C90" s="5">
        <f>WL!A7</f>
        <v>87</v>
      </c>
      <c r="D90" s="5">
        <f>SOS!A7</f>
        <v>3</v>
      </c>
      <c r="E90" s="5">
        <f>PED!A7</f>
        <v>67</v>
      </c>
      <c r="F90" s="5">
        <f>RD!A7</f>
        <v>90</v>
      </c>
      <c r="G90" s="5">
        <f>'3DO'!A7</f>
        <v>63</v>
      </c>
      <c r="H90" s="5">
        <f>TD!A7</f>
        <v>81</v>
      </c>
      <c r="I90" s="5">
        <f>PEO!A7</f>
        <v>74</v>
      </c>
      <c r="J90" s="5">
        <f>Exp!A7</f>
        <v>109</v>
      </c>
      <c r="K90" s="5">
        <f>OPPG!A7</f>
        <v>95</v>
      </c>
      <c r="L90" s="5">
        <f>TO!A7</f>
        <v>54</v>
      </c>
      <c r="M90" s="5">
        <f>'3DD'!A7</f>
        <v>85</v>
      </c>
      <c r="N90" s="6">
        <f>AVERAGE(C90:M90)</f>
        <v>73.454545454545453</v>
      </c>
      <c r="O90" s="6">
        <f>(SQRT((C90*Weighting!$A$2)^2+(D90*Weighting!$B$2)^2+(E90*Weighting!$C$2)^2+(F90*Weighting!$D$2)^2+(G90*Weighting!$E$2)^2+(H90*Weighting!$F$2)^2+(I90*Weighting!$G$2)^2+(J90*Weighting!$H$2)^2+(K90*Weighting!$I$2)^2+(L90*Weighting!$J$2)^2+(M90*Weighting!$K$2)^2))/11</f>
        <v>799.96588770247149</v>
      </c>
    </row>
    <row r="91" spans="1:15">
      <c r="A91" s="5">
        <v>90</v>
      </c>
      <c r="B91" s="5" t="s">
        <v>159</v>
      </c>
      <c r="C91" s="5">
        <f>WL!A12</f>
        <v>87</v>
      </c>
      <c r="D91" s="5">
        <f>SOS!A12</f>
        <v>10</v>
      </c>
      <c r="E91" s="5">
        <f>PED!A12</f>
        <v>91</v>
      </c>
      <c r="F91" s="5">
        <f>RD!A12</f>
        <v>66</v>
      </c>
      <c r="G91" s="5">
        <f>'3DO'!A12</f>
        <v>98</v>
      </c>
      <c r="H91" s="5">
        <f>TD!A12</f>
        <v>93</v>
      </c>
      <c r="I91" s="5">
        <f>PEO!A12</f>
        <v>33</v>
      </c>
      <c r="J91" s="5">
        <f>Exp!A12</f>
        <v>45</v>
      </c>
      <c r="K91" s="5">
        <f>OPPG!A12</f>
        <v>87</v>
      </c>
      <c r="L91" s="5">
        <f>TO!A12</f>
        <v>44</v>
      </c>
      <c r="M91" s="5">
        <f>'3DD'!A12</f>
        <v>110</v>
      </c>
      <c r="N91" s="6">
        <f>AVERAGE(C91:M91)</f>
        <v>69.454545454545453</v>
      </c>
      <c r="O91" s="6">
        <f>(SQRT((C91*Weighting!$A$2)^2+(D91*Weighting!$B$2)^2+(E91*Weighting!$C$2)^2+(F91*Weighting!$D$2)^2+(G91*Weighting!$E$2)^2+(H91*Weighting!$F$2)^2+(I91*Weighting!$G$2)^2+(J91*Weighting!$H$2)^2+(K91*Weighting!$I$2)^2+(L91*Weighting!$J$2)^2+(M91*Weighting!$K$2)^2))/11</f>
        <v>800.87294831255417</v>
      </c>
    </row>
    <row r="92" spans="1:15">
      <c r="A92" s="5">
        <v>91</v>
      </c>
      <c r="B92" s="5" t="s">
        <v>161</v>
      </c>
      <c r="C92" s="5">
        <f>WL!A25</f>
        <v>87</v>
      </c>
      <c r="D92" s="5">
        <f>SOS!A25</f>
        <v>46</v>
      </c>
      <c r="E92" s="5">
        <f>PED!A25</f>
        <v>65</v>
      </c>
      <c r="F92" s="5">
        <f>RD!A25</f>
        <v>75</v>
      </c>
      <c r="G92" s="5">
        <f>'3DO'!A25</f>
        <v>83</v>
      </c>
      <c r="H92" s="5">
        <f>TD!A25</f>
        <v>59</v>
      </c>
      <c r="I92" s="5">
        <f>PEO!A25</f>
        <v>87</v>
      </c>
      <c r="J92" s="5">
        <f>Exp!A25</f>
        <v>21</v>
      </c>
      <c r="K92" s="5">
        <f>OPPG!A25</f>
        <v>50</v>
      </c>
      <c r="L92" s="5">
        <f>TO!A25</f>
        <v>104</v>
      </c>
      <c r="M92" s="5">
        <f>'3DD'!A25</f>
        <v>43</v>
      </c>
      <c r="N92" s="6">
        <f>AVERAGE(C92:M92)</f>
        <v>65.454545454545453</v>
      </c>
      <c r="O92" s="6">
        <f>(SQRT((C92*Weighting!$A$2)^2+(D92*Weighting!$B$2)^2+(E92*Weighting!$C$2)^2+(F92*Weighting!$D$2)^2+(G92*Weighting!$E$2)^2+(H92*Weighting!$F$2)^2+(I92*Weighting!$G$2)^2+(J92*Weighting!$H$2)^2+(K92*Weighting!$I$2)^2+(L92*Weighting!$J$2)^2+(M92*Weighting!$K$2)^2))/11</f>
        <v>802.70923484315244</v>
      </c>
    </row>
    <row r="93" spans="1:15">
      <c r="A93" s="5">
        <v>92</v>
      </c>
      <c r="B93" s="5" t="s">
        <v>152</v>
      </c>
      <c r="C93" s="5">
        <f>WL!A98</f>
        <v>87</v>
      </c>
      <c r="D93" s="5">
        <f>SOS!A98</f>
        <v>22</v>
      </c>
      <c r="E93" s="5">
        <f>PED!A98</f>
        <v>100</v>
      </c>
      <c r="F93" s="5">
        <f>RD!A98</f>
        <v>115</v>
      </c>
      <c r="G93" s="5">
        <f>'3DO'!A98</f>
        <v>19</v>
      </c>
      <c r="H93" s="5">
        <f>TD!A98</f>
        <v>113</v>
      </c>
      <c r="I93" s="5">
        <f>PEO!A98</f>
        <v>36</v>
      </c>
      <c r="J93" s="5">
        <f>Exp!A98</f>
        <v>84</v>
      </c>
      <c r="K93" s="5">
        <f>OPPG!A98</f>
        <v>112</v>
      </c>
      <c r="L93" s="5">
        <f>TO!A98</f>
        <v>69</v>
      </c>
      <c r="M93" s="5">
        <f>'3DD'!A98</f>
        <v>118</v>
      </c>
      <c r="N93" s="6">
        <f>AVERAGE(C93:M93)</f>
        <v>79.545454545454547</v>
      </c>
      <c r="O93" s="6">
        <f>(SQRT((C93*Weighting!$A$2)^2+(D93*Weighting!$B$2)^2+(E93*Weighting!$C$2)^2+(F93*Weighting!$D$2)^2+(G93*Weighting!$E$2)^2+(H93*Weighting!$F$2)^2+(I93*Weighting!$G$2)^2+(J93*Weighting!$H$2)^2+(K93*Weighting!$I$2)^2+(L93*Weighting!$J$2)^2+(M93*Weighting!$K$2)^2))/11</f>
        <v>804.47371534294768</v>
      </c>
    </row>
    <row r="94" spans="1:15">
      <c r="A94" s="5">
        <v>93</v>
      </c>
      <c r="B94" s="5" t="s">
        <v>170</v>
      </c>
      <c r="C94" s="5">
        <f>WL!A51</f>
        <v>87</v>
      </c>
      <c r="D94" s="5">
        <f>SOS!A51</f>
        <v>75</v>
      </c>
      <c r="E94" s="5">
        <f>PED!A51</f>
        <v>63</v>
      </c>
      <c r="F94" s="5">
        <f>RD!A51</f>
        <v>82</v>
      </c>
      <c r="G94" s="5">
        <f>'3DO'!A51</f>
        <v>77</v>
      </c>
      <c r="H94" s="5">
        <f>TD!A51</f>
        <v>101</v>
      </c>
      <c r="I94" s="5">
        <f>PEO!A51</f>
        <v>105</v>
      </c>
      <c r="J94" s="5">
        <f>Exp!A51</f>
        <v>53</v>
      </c>
      <c r="K94" s="5">
        <f>OPPG!A51</f>
        <v>71</v>
      </c>
      <c r="L94" s="5">
        <f>TO!A51</f>
        <v>93</v>
      </c>
      <c r="M94" s="5">
        <f>'3DD'!A51</f>
        <v>69</v>
      </c>
      <c r="N94" s="6">
        <f>AVERAGE(C94:M94)</f>
        <v>79.63636363636364</v>
      </c>
      <c r="O94" s="6">
        <f>(SQRT((C94*Weighting!$A$2)^2+(D94*Weighting!$B$2)^2+(E94*Weighting!$C$2)^2+(F94*Weighting!$D$2)^2+(G94*Weighting!$E$2)^2+(H94*Weighting!$F$2)^2+(I94*Weighting!$G$2)^2+(J94*Weighting!$H$2)^2+(K94*Weighting!$I$2)^2+(L94*Weighting!$J$2)^2+(M94*Weighting!$K$2)^2))/11</f>
        <v>811.86896410445013</v>
      </c>
    </row>
    <row r="95" spans="1:15">
      <c r="A95" s="5">
        <v>94</v>
      </c>
      <c r="B95" s="5" t="s">
        <v>96</v>
      </c>
      <c r="C95" s="5">
        <f>WL!A105</f>
        <v>87</v>
      </c>
      <c r="D95" s="5">
        <f>SOS!A105</f>
        <v>89</v>
      </c>
      <c r="E95" s="5">
        <f>PED!A105</f>
        <v>17</v>
      </c>
      <c r="F95" s="5">
        <f>RD!A105</f>
        <v>38</v>
      </c>
      <c r="G95" s="5">
        <f>'3DO'!A105</f>
        <v>114</v>
      </c>
      <c r="H95" s="5">
        <f>TD!A105</f>
        <v>42</v>
      </c>
      <c r="I95" s="5">
        <f>PEO!A105</f>
        <v>118</v>
      </c>
      <c r="J95" s="5">
        <f>Exp!A105</f>
        <v>68</v>
      </c>
      <c r="K95" s="5">
        <f>OPPG!A105</f>
        <v>61</v>
      </c>
      <c r="L95" s="5">
        <f>TO!A105</f>
        <v>119</v>
      </c>
      <c r="M95" s="5">
        <f>'3DD'!A105</f>
        <v>22</v>
      </c>
      <c r="N95" s="6">
        <f>AVERAGE(C95:M95)</f>
        <v>70.454545454545453</v>
      </c>
      <c r="O95" s="6">
        <f>(SQRT((C95*Weighting!$A$2)^2+(D95*Weighting!$B$2)^2+(E95*Weighting!$C$2)^2+(F95*Weighting!$D$2)^2+(G95*Weighting!$E$2)^2+(H95*Weighting!$F$2)^2+(I95*Weighting!$G$2)^2+(J95*Weighting!$H$2)^2+(K95*Weighting!$I$2)^2+(L95*Weighting!$J$2)^2+(M95*Weighting!$K$2)^2))/11</f>
        <v>814.06659016516608</v>
      </c>
    </row>
    <row r="96" spans="1:15">
      <c r="A96" s="5">
        <v>95</v>
      </c>
      <c r="B96" s="5" t="s">
        <v>116</v>
      </c>
      <c r="C96" s="5">
        <f>WL!A95</f>
        <v>87</v>
      </c>
      <c r="D96" s="5">
        <f>SOS!A95</f>
        <v>94</v>
      </c>
      <c r="E96" s="5">
        <f>PED!A95</f>
        <v>64</v>
      </c>
      <c r="F96" s="5">
        <f>RD!A95</f>
        <v>86</v>
      </c>
      <c r="G96" s="5">
        <f>'3DO'!A95</f>
        <v>70</v>
      </c>
      <c r="H96" s="5">
        <f>TD!A95</f>
        <v>90</v>
      </c>
      <c r="I96" s="5">
        <f>PEO!A95</f>
        <v>42</v>
      </c>
      <c r="J96" s="5">
        <f>Exp!A95</f>
        <v>22</v>
      </c>
      <c r="K96" s="5">
        <f>OPPG!A95</f>
        <v>60</v>
      </c>
      <c r="L96" s="5">
        <f>TO!A95</f>
        <v>110</v>
      </c>
      <c r="M96" s="5">
        <f>'3DD'!A95</f>
        <v>53</v>
      </c>
      <c r="N96" s="6">
        <f>AVERAGE(C96:M96)</f>
        <v>70.727272727272734</v>
      </c>
      <c r="O96" s="6">
        <f>(SQRT((C96*Weighting!$A$2)^2+(D96*Weighting!$B$2)^2+(E96*Weighting!$C$2)^2+(F96*Weighting!$D$2)^2+(G96*Weighting!$E$2)^2+(H96*Weighting!$F$2)^2+(I96*Weighting!$G$2)^2+(J96*Weighting!$H$2)^2+(K96*Weighting!$I$2)^2+(L96*Weighting!$J$2)^2+(M96*Weighting!$K$2)^2))/11</f>
        <v>816.64842673733358</v>
      </c>
    </row>
    <row r="97" spans="1:15">
      <c r="A97" s="5">
        <v>96</v>
      </c>
      <c r="B97" s="5" t="s">
        <v>242</v>
      </c>
      <c r="C97" s="5">
        <f>WL!A82</f>
        <v>96</v>
      </c>
      <c r="D97" s="5">
        <f>SOS!A82</f>
        <v>24</v>
      </c>
      <c r="E97" s="5">
        <f>PED!A82</f>
        <v>38</v>
      </c>
      <c r="F97" s="5">
        <f>RD!A82</f>
        <v>93</v>
      </c>
      <c r="G97" s="5">
        <f>'3DO'!A82</f>
        <v>61</v>
      </c>
      <c r="H97" s="5">
        <f>TD!A82</f>
        <v>62</v>
      </c>
      <c r="I97" s="5">
        <f>PEO!A82</f>
        <v>90</v>
      </c>
      <c r="J97" s="5">
        <f>Exp!A82</f>
        <v>72</v>
      </c>
      <c r="K97" s="5">
        <f>OPPG!A82</f>
        <v>63</v>
      </c>
      <c r="L97" s="5">
        <f>TO!A82</f>
        <v>50</v>
      </c>
      <c r="M97" s="5">
        <f>'3DD'!A82</f>
        <v>36</v>
      </c>
      <c r="N97" s="6">
        <f>AVERAGE(C97:M97)</f>
        <v>62.272727272727273</v>
      </c>
      <c r="O97" s="6">
        <f>(SQRT((C97*Weighting!$A$2)^2+(D97*Weighting!$B$2)^2+(E97*Weighting!$C$2)^2+(F97*Weighting!$D$2)^2+(G97*Weighting!$E$2)^2+(H97*Weighting!$F$2)^2+(I97*Weighting!$G$2)^2+(J97*Weighting!$H$2)^2+(K97*Weighting!$I$2)^2+(L97*Weighting!$J$2)^2+(M97*Weighting!$K$2)^2))/11</f>
        <v>880.05481609888545</v>
      </c>
    </row>
    <row r="98" spans="1:15">
      <c r="A98" s="5">
        <v>97</v>
      </c>
      <c r="B98" s="5" t="s">
        <v>98</v>
      </c>
      <c r="C98" s="5">
        <f>WL!A66</f>
        <v>96</v>
      </c>
      <c r="D98" s="5">
        <f>SOS!A66</f>
        <v>70</v>
      </c>
      <c r="E98" s="5">
        <f>PED!A66</f>
        <v>80</v>
      </c>
      <c r="F98" s="5">
        <f>RD!A66</f>
        <v>33</v>
      </c>
      <c r="G98" s="5">
        <f>'3DO'!A66</f>
        <v>94</v>
      </c>
      <c r="H98" s="5">
        <f>TD!A66</f>
        <v>47</v>
      </c>
      <c r="I98" s="5">
        <f>PEO!A66</f>
        <v>112</v>
      </c>
      <c r="J98" s="5">
        <f>Exp!A66</f>
        <v>14</v>
      </c>
      <c r="K98" s="5">
        <f>OPPG!A66</f>
        <v>47</v>
      </c>
      <c r="L98" s="5">
        <f>TO!A66</f>
        <v>83</v>
      </c>
      <c r="M98" s="5">
        <f>'3DD'!A66</f>
        <v>89</v>
      </c>
      <c r="N98" s="6">
        <f>AVERAGE(C98:M98)</f>
        <v>69.545454545454547</v>
      </c>
      <c r="O98" s="6">
        <f>(SQRT((C98*Weighting!$A$2)^2+(D98*Weighting!$B$2)^2+(E98*Weighting!$C$2)^2+(F98*Weighting!$D$2)^2+(G98*Weighting!$E$2)^2+(H98*Weighting!$F$2)^2+(I98*Weighting!$G$2)^2+(J98*Weighting!$H$2)^2+(K98*Weighting!$I$2)^2+(L98*Weighting!$J$2)^2+(M98*Weighting!$K$2)^2))/11</f>
        <v>888.83189199724654</v>
      </c>
    </row>
    <row r="99" spans="1:15">
      <c r="A99" s="5">
        <v>98</v>
      </c>
      <c r="B99" s="5" t="s">
        <v>125</v>
      </c>
      <c r="C99" s="5">
        <f>WL!A120</f>
        <v>96</v>
      </c>
      <c r="D99" s="5">
        <f>SOS!A120</f>
        <v>82</v>
      </c>
      <c r="E99" s="5">
        <f>PED!A120</f>
        <v>46</v>
      </c>
      <c r="F99" s="5">
        <f>RD!A120</f>
        <v>58</v>
      </c>
      <c r="G99" s="5">
        <f>'3DO'!A120</f>
        <v>88</v>
      </c>
      <c r="H99" s="5">
        <f>TD!A120</f>
        <v>43</v>
      </c>
      <c r="I99" s="5">
        <f>PEO!A120</f>
        <v>116</v>
      </c>
      <c r="J99" s="5">
        <f>Exp!A120</f>
        <v>26</v>
      </c>
      <c r="K99" s="5">
        <f>OPPG!A120</f>
        <v>78</v>
      </c>
      <c r="L99" s="5">
        <f>TO!A120</f>
        <v>107</v>
      </c>
      <c r="M99" s="5">
        <f>'3DD'!A120</f>
        <v>49</v>
      </c>
      <c r="N99" s="6">
        <f>AVERAGE(C99:M99)</f>
        <v>71.727272727272734</v>
      </c>
      <c r="O99" s="6">
        <f>(SQRT((C99*Weighting!$A$2)^2+(D99*Weighting!$B$2)^2+(E99*Weighting!$C$2)^2+(F99*Weighting!$D$2)^2+(G99*Weighting!$E$2)^2+(H99*Weighting!$F$2)^2+(I99*Weighting!$G$2)^2+(J99*Weighting!$H$2)^2+(K99*Weighting!$I$2)^2+(L99*Weighting!$J$2)^2+(M99*Weighting!$K$2)^2))/11</f>
        <v>891.33793482022668</v>
      </c>
    </row>
    <row r="100" spans="1:15">
      <c r="A100" s="5">
        <v>99</v>
      </c>
      <c r="B100" s="5" t="s">
        <v>131</v>
      </c>
      <c r="C100" s="5">
        <f>WL!A47</f>
        <v>96</v>
      </c>
      <c r="D100" s="5">
        <f>SOS!A47</f>
        <v>115</v>
      </c>
      <c r="E100" s="5">
        <f>PED!A47</f>
        <v>89</v>
      </c>
      <c r="F100" s="5">
        <f>RD!A47</f>
        <v>110</v>
      </c>
      <c r="G100" s="5">
        <f>'3DO'!A47</f>
        <v>107</v>
      </c>
      <c r="H100" s="5">
        <f>TD!A47</f>
        <v>108</v>
      </c>
      <c r="I100" s="5">
        <f>PEO!A47</f>
        <v>58</v>
      </c>
      <c r="J100" s="5">
        <f>Exp!A47</f>
        <v>32</v>
      </c>
      <c r="K100" s="5">
        <f>OPPG!A47</f>
        <v>94</v>
      </c>
      <c r="L100" s="5">
        <f>TO!A47</f>
        <v>84</v>
      </c>
      <c r="M100" s="5">
        <f>'3DD'!A47</f>
        <v>91</v>
      </c>
      <c r="N100" s="6">
        <f>AVERAGE(C100:M100)</f>
        <v>89.454545454545453</v>
      </c>
      <c r="O100" s="6">
        <f>(SQRT((C100*Weighting!$A$2)^2+(D100*Weighting!$B$2)^2+(E100*Weighting!$C$2)^2+(F100*Weighting!$D$2)^2+(G100*Weighting!$E$2)^2+(H100*Weighting!$F$2)^2+(I100*Weighting!$G$2)^2+(J100*Weighting!$H$2)^2+(K100*Weighting!$I$2)^2+(L100*Weighting!$J$2)^2+(M100*Weighting!$K$2)^2))/11</f>
        <v>909.37913158301455</v>
      </c>
    </row>
    <row r="101" spans="1:15">
      <c r="A101" s="5">
        <v>100</v>
      </c>
      <c r="B101" s="5" t="s">
        <v>114</v>
      </c>
      <c r="C101" s="5">
        <f>WL!A74</f>
        <v>100</v>
      </c>
      <c r="D101" s="5">
        <f>SOS!A74</f>
        <v>77</v>
      </c>
      <c r="E101" s="5">
        <f>PED!A74</f>
        <v>52</v>
      </c>
      <c r="F101" s="5">
        <f>RD!A74</f>
        <v>83</v>
      </c>
      <c r="G101" s="5">
        <f>'3DO'!A74</f>
        <v>54</v>
      </c>
      <c r="H101" s="5">
        <f>TD!A74</f>
        <v>52</v>
      </c>
      <c r="I101" s="5">
        <f>PEO!A74</f>
        <v>54</v>
      </c>
      <c r="J101" s="5">
        <f>Exp!A74</f>
        <v>18</v>
      </c>
      <c r="K101" s="5">
        <f>OPPG!A74</f>
        <v>74</v>
      </c>
      <c r="L101" s="5">
        <f>TO!A74</f>
        <v>72</v>
      </c>
      <c r="M101" s="5">
        <f>'3DD'!A74</f>
        <v>112</v>
      </c>
      <c r="N101" s="6">
        <f>AVERAGE(C101:M101)</f>
        <v>68</v>
      </c>
      <c r="O101" s="6">
        <f>(SQRT((C101*Weighting!$A$2)^2+(D101*Weighting!$B$2)^2+(E101*Weighting!$C$2)^2+(F101*Weighting!$D$2)^2+(G101*Weighting!$E$2)^2+(H101*Weighting!$F$2)^2+(I101*Weighting!$G$2)^2+(J101*Weighting!$H$2)^2+(K101*Weighting!$I$2)^2+(L101*Weighting!$J$2)^2+(M101*Weighting!$K$2)^2))/11</f>
        <v>924.56107969276138</v>
      </c>
    </row>
    <row r="102" spans="1:15">
      <c r="A102" s="5">
        <v>101</v>
      </c>
      <c r="B102" s="5" t="s">
        <v>169</v>
      </c>
      <c r="C102" s="5">
        <f>WL!A93</f>
        <v>100</v>
      </c>
      <c r="D102" s="5">
        <f>SOS!A93</f>
        <v>28</v>
      </c>
      <c r="E102" s="5">
        <f>PED!A93</f>
        <v>106</v>
      </c>
      <c r="F102" s="5">
        <f>RD!A93</f>
        <v>102</v>
      </c>
      <c r="G102" s="5">
        <f>'3DO'!A93</f>
        <v>112</v>
      </c>
      <c r="H102" s="5">
        <f>TD!A93</f>
        <v>102</v>
      </c>
      <c r="I102" s="5">
        <f>PEO!A93</f>
        <v>109</v>
      </c>
      <c r="J102" s="5">
        <f>Exp!A93</f>
        <v>95</v>
      </c>
      <c r="K102" s="5">
        <f>OPPG!A93</f>
        <v>101</v>
      </c>
      <c r="L102" s="5">
        <f>TO!A93</f>
        <v>114</v>
      </c>
      <c r="M102" s="5">
        <f>'3DD'!A93</f>
        <v>116</v>
      </c>
      <c r="N102" s="6">
        <f>AVERAGE(C102:M102)</f>
        <v>98.63636363636364</v>
      </c>
      <c r="O102" s="6">
        <f>(SQRT((C102*Weighting!$A$2)^2+(D102*Weighting!$B$2)^2+(E102*Weighting!$C$2)^2+(F102*Weighting!$D$2)^2+(G102*Weighting!$E$2)^2+(H102*Weighting!$F$2)^2+(I102*Weighting!$G$2)^2+(J102*Weighting!$H$2)^2+(K102*Weighting!$I$2)^2+(L102*Weighting!$J$2)^2+(M102*Weighting!$K$2)^2))/11</f>
        <v>924.76240415159145</v>
      </c>
    </row>
    <row r="103" spans="1:15">
      <c r="A103" s="5">
        <v>102</v>
      </c>
      <c r="B103" s="5" t="s">
        <v>257</v>
      </c>
      <c r="C103" s="5">
        <f>WL!A67</f>
        <v>100</v>
      </c>
      <c r="D103" s="5">
        <f>SOS!A67</f>
        <v>84</v>
      </c>
      <c r="E103" s="5">
        <f>PED!A67</f>
        <v>49</v>
      </c>
      <c r="F103" s="5">
        <f>RD!A67</f>
        <v>114</v>
      </c>
      <c r="G103" s="5">
        <f>'3DO'!A67</f>
        <v>63</v>
      </c>
      <c r="H103" s="5">
        <f>TD!A67</f>
        <v>75</v>
      </c>
      <c r="I103" s="5">
        <f>PEO!A67</f>
        <v>24</v>
      </c>
      <c r="J103" s="5">
        <f>Exp!A67</f>
        <v>118</v>
      </c>
      <c r="K103" s="5">
        <f>OPPG!A67</f>
        <v>101</v>
      </c>
      <c r="L103" s="5">
        <f>TO!A67</f>
        <v>52</v>
      </c>
      <c r="M103" s="5">
        <f>'3DD'!A67</f>
        <v>57</v>
      </c>
      <c r="N103" s="6">
        <f>AVERAGE(C103:M103)</f>
        <v>76.090909090909093</v>
      </c>
      <c r="O103" s="6">
        <f>(SQRT((C103*Weighting!$A$2)^2+(D103*Weighting!$B$2)^2+(E103*Weighting!$C$2)^2+(F103*Weighting!$D$2)^2+(G103*Weighting!$E$2)^2+(H103*Weighting!$F$2)^2+(I103*Weighting!$G$2)^2+(J103*Weighting!$H$2)^2+(K103*Weighting!$I$2)^2+(L103*Weighting!$J$2)^2+(M103*Weighting!$K$2)^2))/11</f>
        <v>929.71453896717253</v>
      </c>
    </row>
    <row r="104" spans="1:15">
      <c r="A104" s="5">
        <v>103</v>
      </c>
      <c r="B104" s="5" t="s">
        <v>253</v>
      </c>
      <c r="C104" s="5">
        <f>WL!A100</f>
        <v>100</v>
      </c>
      <c r="D104" s="5">
        <f>SOS!A100</f>
        <v>88</v>
      </c>
      <c r="E104" s="5">
        <f>PED!A100</f>
        <v>101</v>
      </c>
      <c r="F104" s="5">
        <f>RD!A100</f>
        <v>88</v>
      </c>
      <c r="G104" s="5">
        <f>'3DO'!A100</f>
        <v>81</v>
      </c>
      <c r="H104" s="5">
        <f>TD!A100</f>
        <v>67</v>
      </c>
      <c r="I104" s="5">
        <f>PEO!A100</f>
        <v>71</v>
      </c>
      <c r="J104" s="5">
        <f>Exp!A100</f>
        <v>105</v>
      </c>
      <c r="K104" s="5">
        <f>OPPG!A100</f>
        <v>93</v>
      </c>
      <c r="L104" s="5">
        <f>TO!A100</f>
        <v>73</v>
      </c>
      <c r="M104" s="5">
        <f>'3DD'!A100</f>
        <v>92</v>
      </c>
      <c r="N104" s="6">
        <f>AVERAGE(C104:M104)</f>
        <v>87.181818181818187</v>
      </c>
      <c r="O104" s="6">
        <f>(SQRT((C104*Weighting!$A$2)^2+(D104*Weighting!$B$2)^2+(E104*Weighting!$C$2)^2+(F104*Weighting!$D$2)^2+(G104*Weighting!$E$2)^2+(H104*Weighting!$F$2)^2+(I104*Weighting!$G$2)^2+(J104*Weighting!$H$2)^2+(K104*Weighting!$I$2)^2+(L104*Weighting!$J$2)^2+(M104*Weighting!$K$2)^2))/11</f>
        <v>932.92677292291478</v>
      </c>
    </row>
    <row r="105" spans="1:15">
      <c r="A105" s="5">
        <v>104</v>
      </c>
      <c r="B105" s="5" t="s">
        <v>149</v>
      </c>
      <c r="C105" s="5">
        <f>WL!A9</f>
        <v>100</v>
      </c>
      <c r="D105" s="5">
        <f>SOS!A9</f>
        <v>102</v>
      </c>
      <c r="E105" s="5">
        <f>PED!A9</f>
        <v>98</v>
      </c>
      <c r="F105" s="5">
        <f>RD!A9</f>
        <v>38</v>
      </c>
      <c r="G105" s="5">
        <f>'3DO'!A9</f>
        <v>58</v>
      </c>
      <c r="H105" s="5">
        <f>TD!A9</f>
        <v>44</v>
      </c>
      <c r="I105" s="5">
        <f>PEO!A9</f>
        <v>119</v>
      </c>
      <c r="J105" s="5">
        <f>Exp!A9</f>
        <v>2</v>
      </c>
      <c r="K105" s="5">
        <f>OPPG!A9</f>
        <v>46</v>
      </c>
      <c r="L105" s="5">
        <f>TO!A9</f>
        <v>103</v>
      </c>
      <c r="M105" s="5">
        <f>'3DD'!A9</f>
        <v>8</v>
      </c>
      <c r="N105" s="6">
        <f>AVERAGE(C105:M105)</f>
        <v>65.272727272727266</v>
      </c>
      <c r="O105" s="6">
        <f>(SQRT((C105*Weighting!$A$2)^2+(D105*Weighting!$B$2)^2+(E105*Weighting!$C$2)^2+(F105*Weighting!$D$2)^2+(G105*Weighting!$E$2)^2+(H105*Weighting!$F$2)^2+(I105*Weighting!$G$2)^2+(J105*Weighting!$H$2)^2+(K105*Weighting!$I$2)^2+(L105*Weighting!$J$2)^2+(M105*Weighting!$K$2)^2))/11</f>
        <v>934.56183660915713</v>
      </c>
    </row>
    <row r="106" spans="1:15">
      <c r="A106" s="5">
        <v>105</v>
      </c>
      <c r="B106" s="5" t="s">
        <v>145</v>
      </c>
      <c r="C106" s="5">
        <f>WL!A104</f>
        <v>100</v>
      </c>
      <c r="D106" s="5">
        <f>SOS!A104</f>
        <v>100</v>
      </c>
      <c r="E106" s="5">
        <f>PED!A104</f>
        <v>115</v>
      </c>
      <c r="F106" s="5">
        <f>RD!A104</f>
        <v>92</v>
      </c>
      <c r="G106" s="5">
        <f>'3DO'!A104</f>
        <v>84</v>
      </c>
      <c r="H106" s="5">
        <f>TD!A104</f>
        <v>110</v>
      </c>
      <c r="I106" s="5">
        <f>PEO!A104</f>
        <v>91</v>
      </c>
      <c r="J106" s="5">
        <f>Exp!A104</f>
        <v>105</v>
      </c>
      <c r="K106" s="5">
        <f>OPPG!A104</f>
        <v>104</v>
      </c>
      <c r="L106" s="5">
        <f>TO!A104</f>
        <v>62</v>
      </c>
      <c r="M106" s="5">
        <f>'3DD'!A104</f>
        <v>104</v>
      </c>
      <c r="N106" s="6">
        <f>AVERAGE(C106:M106)</f>
        <v>97</v>
      </c>
      <c r="O106" s="6">
        <f>(SQRT((C106*Weighting!$A$2)^2+(D106*Weighting!$B$2)^2+(E106*Weighting!$C$2)^2+(F106*Weighting!$D$2)^2+(G106*Weighting!$E$2)^2+(H106*Weighting!$F$2)^2+(I106*Weighting!$G$2)^2+(J106*Weighting!$H$2)^2+(K106*Weighting!$I$2)^2+(L106*Weighting!$J$2)^2+(M106*Weighting!$K$2)^2))/11</f>
        <v>939.93680990350106</v>
      </c>
    </row>
    <row r="107" spans="1:15">
      <c r="A107" s="5">
        <v>106</v>
      </c>
      <c r="B107" s="5" t="s">
        <v>168</v>
      </c>
      <c r="C107" s="5">
        <f>WL!A44</f>
        <v>100</v>
      </c>
      <c r="D107" s="5">
        <f>SOS!A44</f>
        <v>113</v>
      </c>
      <c r="E107" s="5">
        <f>PED!A44</f>
        <v>92</v>
      </c>
      <c r="F107" s="5">
        <f>RD!A44</f>
        <v>97</v>
      </c>
      <c r="G107" s="5">
        <f>'3DO'!A44</f>
        <v>51</v>
      </c>
      <c r="H107" s="5">
        <f>TD!A44</f>
        <v>94</v>
      </c>
      <c r="I107" s="5">
        <f>PEO!A44</f>
        <v>72</v>
      </c>
      <c r="J107" s="5">
        <f>Exp!A44</f>
        <v>59</v>
      </c>
      <c r="K107" s="5">
        <f>OPPG!A44</f>
        <v>100</v>
      </c>
      <c r="L107" s="5">
        <f>TO!A44</f>
        <v>38</v>
      </c>
      <c r="M107" s="5">
        <f>'3DD'!A44</f>
        <v>93</v>
      </c>
      <c r="N107" s="6">
        <f>AVERAGE(C107:M107)</f>
        <v>82.63636363636364</v>
      </c>
      <c r="O107" s="6">
        <f>(SQRT((C107*Weighting!$A$2)^2+(D107*Weighting!$B$2)^2+(E107*Weighting!$C$2)^2+(F107*Weighting!$D$2)^2+(G107*Weighting!$E$2)^2+(H107*Weighting!$F$2)^2+(I107*Weighting!$G$2)^2+(J107*Weighting!$H$2)^2+(K107*Weighting!$I$2)^2+(L107*Weighting!$J$2)^2+(M107*Weighting!$K$2)^2))/11</f>
        <v>940.94477754019397</v>
      </c>
    </row>
    <row r="108" spans="1:15">
      <c r="A108" s="5">
        <v>107</v>
      </c>
      <c r="B108" s="5" t="s">
        <v>87</v>
      </c>
      <c r="C108" s="5">
        <f>WL!A56</f>
        <v>107</v>
      </c>
      <c r="D108" s="5">
        <f>SOS!A56</f>
        <v>38</v>
      </c>
      <c r="E108" s="5">
        <f>PED!A56</f>
        <v>81</v>
      </c>
      <c r="F108" s="5">
        <f>RD!A56</f>
        <v>51</v>
      </c>
      <c r="G108" s="5">
        <f>'3DO'!A56</f>
        <v>118</v>
      </c>
      <c r="H108" s="5">
        <f>TD!A56</f>
        <v>66</v>
      </c>
      <c r="I108" s="5">
        <f>PEO!A56</f>
        <v>113</v>
      </c>
      <c r="J108" s="5">
        <f>Exp!A56</f>
        <v>105</v>
      </c>
      <c r="K108" s="5">
        <f>OPPG!A56</f>
        <v>90</v>
      </c>
      <c r="L108" s="5">
        <f>TO!A56</f>
        <v>111</v>
      </c>
      <c r="M108" s="5">
        <f>'3DD'!A56</f>
        <v>67</v>
      </c>
      <c r="N108" s="6">
        <f>AVERAGE(C108:M108)</f>
        <v>86.090909090909093</v>
      </c>
      <c r="O108" s="6">
        <f>(SQRT((C108*Weighting!$A$2)^2+(D108*Weighting!$B$2)^2+(E108*Weighting!$C$2)^2+(F108*Weighting!$D$2)^2+(G108*Weighting!$E$2)^2+(H108*Weighting!$F$2)^2+(I108*Weighting!$G$2)^2+(J108*Weighting!$H$2)^2+(K108*Weighting!$I$2)^2+(L108*Weighting!$J$2)^2+(M108*Weighting!$K$2)^2))/11</f>
        <v>984.28517922885885</v>
      </c>
    </row>
    <row r="109" spans="1:15">
      <c r="A109" s="5">
        <v>108</v>
      </c>
      <c r="B109" s="5" t="s">
        <v>124</v>
      </c>
      <c r="C109" s="5">
        <f>WL!A39</f>
        <v>107</v>
      </c>
      <c r="D109" s="5">
        <f>SOS!A39</f>
        <v>32</v>
      </c>
      <c r="E109" s="5">
        <f>PED!A39</f>
        <v>105</v>
      </c>
      <c r="F109" s="5">
        <f>RD!A39</f>
        <v>91</v>
      </c>
      <c r="G109" s="5">
        <f>'3DO'!A39</f>
        <v>117</v>
      </c>
      <c r="H109" s="5">
        <f>TD!A39</f>
        <v>105</v>
      </c>
      <c r="I109" s="5">
        <f>PEO!A39</f>
        <v>99</v>
      </c>
      <c r="J109" s="5">
        <f>Exp!A39</f>
        <v>100</v>
      </c>
      <c r="K109" s="5">
        <f>OPPG!A39</f>
        <v>108</v>
      </c>
      <c r="L109" s="5">
        <f>TO!A39</f>
        <v>71</v>
      </c>
      <c r="M109" s="5">
        <f>'3DD'!A39</f>
        <v>106</v>
      </c>
      <c r="N109" s="6">
        <f>AVERAGE(C109:M109)</f>
        <v>94.63636363636364</v>
      </c>
      <c r="O109" s="6">
        <f>(SQRT((C109*Weighting!$A$2)^2+(D109*Weighting!$B$2)^2+(E109*Weighting!$C$2)^2+(F109*Weighting!$D$2)^2+(G109*Weighting!$E$2)^2+(H109*Weighting!$F$2)^2+(I109*Weighting!$G$2)^2+(J109*Weighting!$H$2)^2+(K109*Weighting!$I$2)^2+(L109*Weighting!$J$2)^2+(M109*Weighting!$K$2)^2))/11</f>
        <v>987.23953987414279</v>
      </c>
    </row>
    <row r="110" spans="1:15">
      <c r="A110" s="5">
        <v>109</v>
      </c>
      <c r="B110" s="5" t="s">
        <v>167</v>
      </c>
      <c r="C110" s="5">
        <f>WL!A109</f>
        <v>109</v>
      </c>
      <c r="D110" s="5">
        <f>SOS!A109</f>
        <v>67</v>
      </c>
      <c r="E110" s="5">
        <f>PED!A109</f>
        <v>102</v>
      </c>
      <c r="F110" s="5">
        <f>RD!A109</f>
        <v>95</v>
      </c>
      <c r="G110" s="5">
        <f>'3DO'!A109</f>
        <v>113</v>
      </c>
      <c r="H110" s="5">
        <f>TD!A109</f>
        <v>106</v>
      </c>
      <c r="I110" s="5">
        <f>PEO!A109</f>
        <v>69</v>
      </c>
      <c r="J110" s="5">
        <f>Exp!A109</f>
        <v>26</v>
      </c>
      <c r="K110" s="5">
        <f>OPPG!A109</f>
        <v>114</v>
      </c>
      <c r="L110" s="5">
        <f>TO!A109</f>
        <v>87</v>
      </c>
      <c r="M110" s="5">
        <f>'3DD'!A109</f>
        <v>111</v>
      </c>
      <c r="N110" s="6">
        <f>AVERAGE(C110:M110)</f>
        <v>90.818181818181813</v>
      </c>
      <c r="O110" s="6">
        <f>(SQRT((C110*Weighting!$A$2)^2+(D110*Weighting!$B$2)^2+(E110*Weighting!$C$2)^2+(F110*Weighting!$D$2)^2+(G110*Weighting!$E$2)^2+(H110*Weighting!$F$2)^2+(I110*Weighting!$G$2)^2+(J110*Weighting!$H$2)^2+(K110*Weighting!$I$2)^2+(L110*Weighting!$J$2)^2+(M110*Weighting!$K$2)^2))/11</f>
        <v>1009.6456419526851</v>
      </c>
    </row>
    <row r="111" spans="1:15">
      <c r="A111" s="5">
        <v>110</v>
      </c>
      <c r="B111" s="5" t="s">
        <v>251</v>
      </c>
      <c r="C111" s="5">
        <f>WL!A102</f>
        <v>109</v>
      </c>
      <c r="D111" s="5">
        <f>SOS!A102</f>
        <v>85</v>
      </c>
      <c r="E111" s="5">
        <f>PED!A102</f>
        <v>93</v>
      </c>
      <c r="F111" s="5">
        <f>RD!A102</f>
        <v>107</v>
      </c>
      <c r="G111" s="5">
        <f>'3DO'!A102</f>
        <v>50</v>
      </c>
      <c r="H111" s="5">
        <f>TD!A102</f>
        <v>82</v>
      </c>
      <c r="I111" s="5">
        <f>PEO!A102</f>
        <v>95</v>
      </c>
      <c r="J111" s="5">
        <f>Exp!A102</f>
        <v>38</v>
      </c>
      <c r="K111" s="5">
        <f>OPPG!A102</f>
        <v>103</v>
      </c>
      <c r="L111" s="5">
        <f>TO!A102</f>
        <v>68</v>
      </c>
      <c r="M111" s="5">
        <f>'3DD'!A102</f>
        <v>99</v>
      </c>
      <c r="N111" s="6">
        <f>AVERAGE(C111:M111)</f>
        <v>84.454545454545453</v>
      </c>
      <c r="O111" s="6">
        <f>(SQRT((C111*Weighting!$A$2)^2+(D111*Weighting!$B$2)^2+(E111*Weighting!$C$2)^2+(F111*Weighting!$D$2)^2+(G111*Weighting!$E$2)^2+(H111*Weighting!$F$2)^2+(I111*Weighting!$G$2)^2+(J111*Weighting!$H$2)^2+(K111*Weighting!$I$2)^2+(L111*Weighting!$J$2)^2+(M111*Weighting!$K$2)^2))/11</f>
        <v>1011.7915376709174</v>
      </c>
    </row>
    <row r="112" spans="1:15">
      <c r="A112" s="5">
        <v>111</v>
      </c>
      <c r="B112" s="5" t="s">
        <v>135</v>
      </c>
      <c r="C112" s="5">
        <f>WL!A27</f>
        <v>109</v>
      </c>
      <c r="D112" s="5">
        <f>SOS!A27</f>
        <v>78</v>
      </c>
      <c r="E112" s="5">
        <f>PED!A27</f>
        <v>114</v>
      </c>
      <c r="F112" s="5">
        <f>RD!A27</f>
        <v>106</v>
      </c>
      <c r="G112" s="5">
        <f>'3DO'!A27</f>
        <v>78</v>
      </c>
      <c r="H112" s="5">
        <f>TD!A27</f>
        <v>91</v>
      </c>
      <c r="I112" s="5">
        <f>PEO!A27</f>
        <v>81</v>
      </c>
      <c r="J112" s="5">
        <f>Exp!A27</f>
        <v>90</v>
      </c>
      <c r="K112" s="5">
        <f>OPPG!A27</f>
        <v>104</v>
      </c>
      <c r="L112" s="5">
        <f>TO!A27</f>
        <v>37</v>
      </c>
      <c r="M112" s="5">
        <f>'3DD'!A27</f>
        <v>100</v>
      </c>
      <c r="N112" s="6">
        <f>AVERAGE(C112:M112)</f>
        <v>89.818181818181813</v>
      </c>
      <c r="O112" s="6">
        <f>(SQRT((C112*Weighting!$A$2)^2+(D112*Weighting!$B$2)^2+(E112*Weighting!$C$2)^2+(F112*Weighting!$D$2)^2+(G112*Weighting!$E$2)^2+(H112*Weighting!$F$2)^2+(I112*Weighting!$G$2)^2+(J112*Weighting!$H$2)^2+(K112*Weighting!$I$2)^2+(L112*Weighting!$J$2)^2+(M112*Weighting!$K$2)^2))/11</f>
        <v>1012.3944981254643</v>
      </c>
    </row>
    <row r="113" spans="1:15">
      <c r="A113" s="5">
        <v>112</v>
      </c>
      <c r="B113" s="5" t="s">
        <v>121</v>
      </c>
      <c r="C113" s="5">
        <f>WL!A55</f>
        <v>109</v>
      </c>
      <c r="D113" s="5">
        <f>SOS!A55</f>
        <v>95</v>
      </c>
      <c r="E113" s="5">
        <f>PED!A55</f>
        <v>103</v>
      </c>
      <c r="F113" s="5">
        <f>RD!A55</f>
        <v>104</v>
      </c>
      <c r="G113" s="5">
        <f>'3DO'!A55</f>
        <v>43</v>
      </c>
      <c r="H113" s="5">
        <f>TD!A55</f>
        <v>84</v>
      </c>
      <c r="I113" s="5">
        <f>PEO!A55</f>
        <v>102</v>
      </c>
      <c r="J113" s="5">
        <f>Exp!A55</f>
        <v>100</v>
      </c>
      <c r="K113" s="5">
        <f>OPPG!A55</f>
        <v>98</v>
      </c>
      <c r="L113" s="5">
        <f>TO!A55</f>
        <v>88</v>
      </c>
      <c r="M113" s="5">
        <f>'3DD'!A55</f>
        <v>97</v>
      </c>
      <c r="N113" s="6">
        <f>AVERAGE(C113:M113)</f>
        <v>93</v>
      </c>
      <c r="O113" s="6">
        <f>(SQRT((C113*Weighting!$A$2)^2+(D113*Weighting!$B$2)^2+(E113*Weighting!$C$2)^2+(F113*Weighting!$D$2)^2+(G113*Weighting!$E$2)^2+(H113*Weighting!$F$2)^2+(I113*Weighting!$G$2)^2+(J113*Weighting!$H$2)^2+(K113*Weighting!$I$2)^2+(L113*Weighting!$J$2)^2+(M113*Weighting!$K$2)^2))/11</f>
        <v>1015.8377684949631</v>
      </c>
    </row>
    <row r="114" spans="1:15">
      <c r="A114" s="5">
        <v>113</v>
      </c>
      <c r="B114" s="5" t="s">
        <v>171</v>
      </c>
      <c r="C114" s="5">
        <f>WL!A41</f>
        <v>113</v>
      </c>
      <c r="D114" s="5">
        <f>SOS!A41</f>
        <v>25</v>
      </c>
      <c r="E114" s="5">
        <f>PED!A41</f>
        <v>117</v>
      </c>
      <c r="F114" s="5">
        <f>RD!A41</f>
        <v>94</v>
      </c>
      <c r="G114" s="5">
        <f>'3DO'!A41</f>
        <v>66</v>
      </c>
      <c r="H114" s="5">
        <f>TD!A41</f>
        <v>112</v>
      </c>
      <c r="I114" s="5">
        <f>PEO!A41</f>
        <v>61</v>
      </c>
      <c r="J114" s="5">
        <f>Exp!A41</f>
        <v>22</v>
      </c>
      <c r="K114" s="5">
        <f>OPPG!A41</f>
        <v>110</v>
      </c>
      <c r="L114" s="5">
        <f>TO!A41</f>
        <v>42</v>
      </c>
      <c r="M114" s="5">
        <f>'3DD'!A41</f>
        <v>117</v>
      </c>
      <c r="N114" s="6">
        <f>AVERAGE(C114:M114)</f>
        <v>79.909090909090907</v>
      </c>
      <c r="O114" s="6">
        <f>(SQRT((C114*Weighting!$A$2)^2+(D114*Weighting!$B$2)^2+(E114*Weighting!$C$2)^2+(F114*Weighting!$D$2)^2+(G114*Weighting!$E$2)^2+(H114*Weighting!$F$2)^2+(I114*Weighting!$G$2)^2+(J114*Weighting!$H$2)^2+(K114*Weighting!$I$2)^2+(L114*Weighting!$J$2)^2+(M114*Weighting!$K$2)^2))/11</f>
        <v>1038.5533286880002</v>
      </c>
    </row>
    <row r="115" spans="1:15">
      <c r="A115" s="5">
        <v>114</v>
      </c>
      <c r="B115" s="5" t="s">
        <v>143</v>
      </c>
      <c r="C115" s="5">
        <f>WL!A116</f>
        <v>113</v>
      </c>
      <c r="D115" s="5">
        <f>SOS!A116</f>
        <v>59</v>
      </c>
      <c r="E115" s="5">
        <f>PED!A116</f>
        <v>94</v>
      </c>
      <c r="F115" s="5">
        <f>RD!A116</f>
        <v>119</v>
      </c>
      <c r="G115" s="5">
        <f>'3DO'!A116</f>
        <v>119</v>
      </c>
      <c r="H115" s="5">
        <f>TD!A116</f>
        <v>109</v>
      </c>
      <c r="I115" s="5">
        <f>PEO!A116</f>
        <v>117</v>
      </c>
      <c r="J115" s="5">
        <f>Exp!A116</f>
        <v>14</v>
      </c>
      <c r="K115" s="5">
        <f>OPPG!A116</f>
        <v>118</v>
      </c>
      <c r="L115" s="5">
        <f>TO!A116</f>
        <v>118</v>
      </c>
      <c r="M115" s="5">
        <f>'3DD'!A116</f>
        <v>87</v>
      </c>
      <c r="N115" s="6">
        <f>AVERAGE(C115:M115)</f>
        <v>97</v>
      </c>
      <c r="O115" s="6">
        <f>(SQRT((C115*Weighting!$A$2)^2+(D115*Weighting!$B$2)^2+(E115*Weighting!$C$2)^2+(F115*Weighting!$D$2)^2+(G115*Weighting!$E$2)^2+(H115*Weighting!$F$2)^2+(I115*Weighting!$G$2)^2+(J115*Weighting!$H$2)^2+(K115*Weighting!$I$2)^2+(L115*Weighting!$J$2)^2+(M115*Weighting!$K$2)^2))/11</f>
        <v>1045.8891073117591</v>
      </c>
    </row>
    <row r="116" spans="1:15">
      <c r="A116" s="5">
        <v>115</v>
      </c>
      <c r="B116" s="5" t="s">
        <v>164</v>
      </c>
      <c r="C116" s="5">
        <f>WL!A85</f>
        <v>113</v>
      </c>
      <c r="D116" s="5">
        <f>SOS!A85</f>
        <v>81</v>
      </c>
      <c r="E116" s="5">
        <f>PED!A85</f>
        <v>111</v>
      </c>
      <c r="F116" s="5">
        <f>RD!A85</f>
        <v>118</v>
      </c>
      <c r="G116" s="5">
        <f>'3DO'!A85</f>
        <v>106</v>
      </c>
      <c r="H116" s="5">
        <f>TD!A85</f>
        <v>114</v>
      </c>
      <c r="I116" s="5">
        <f>PEO!A85</f>
        <v>96</v>
      </c>
      <c r="J116" s="5">
        <f>Exp!A85</f>
        <v>84</v>
      </c>
      <c r="K116" s="5">
        <f>OPPG!A85</f>
        <v>113</v>
      </c>
      <c r="L116" s="5">
        <f>TO!A85</f>
        <v>100</v>
      </c>
      <c r="M116" s="5">
        <f>'3DD'!A85</f>
        <v>114</v>
      </c>
      <c r="N116" s="6">
        <f>AVERAGE(C116:M116)</f>
        <v>104.54545454545455</v>
      </c>
      <c r="O116" s="6">
        <f>(SQRT((C116*Weighting!$A$2)^2+(D116*Weighting!$B$2)^2+(E116*Weighting!$C$2)^2+(F116*Weighting!$D$2)^2+(G116*Weighting!$E$2)^2+(H116*Weighting!$F$2)^2+(I116*Weighting!$G$2)^2+(J116*Weighting!$H$2)^2+(K116*Weighting!$I$2)^2+(L116*Weighting!$J$2)^2+(M116*Weighting!$K$2)^2))/11</f>
        <v>1051.3005326343916</v>
      </c>
    </row>
    <row r="117" spans="1:15">
      <c r="A117" s="5">
        <v>116</v>
      </c>
      <c r="B117" s="5" t="s">
        <v>174</v>
      </c>
      <c r="C117" s="5">
        <f>WL!A37</f>
        <v>113</v>
      </c>
      <c r="D117" s="5">
        <f>SOS!A37</f>
        <v>91</v>
      </c>
      <c r="E117" s="5">
        <f>PED!A37</f>
        <v>112</v>
      </c>
      <c r="F117" s="5">
        <f>RD!A37</f>
        <v>109</v>
      </c>
      <c r="G117" s="5">
        <f>'3DO'!A37</f>
        <v>48</v>
      </c>
      <c r="H117" s="5">
        <f>TD!A37</f>
        <v>116</v>
      </c>
      <c r="I117" s="5">
        <f>PEO!A37</f>
        <v>98</v>
      </c>
      <c r="J117" s="5">
        <f>Exp!A37</f>
        <v>100</v>
      </c>
      <c r="K117" s="5">
        <f>OPPG!A37</f>
        <v>117</v>
      </c>
      <c r="L117" s="5">
        <f>TO!A37</f>
        <v>92</v>
      </c>
      <c r="M117" s="5">
        <f>'3DD'!A37</f>
        <v>95</v>
      </c>
      <c r="N117" s="6">
        <f>AVERAGE(C117:M117)</f>
        <v>99.181818181818187</v>
      </c>
      <c r="O117" s="6">
        <f>(SQRT((C117*Weighting!$A$2)^2+(D117*Weighting!$B$2)^2+(E117*Weighting!$C$2)^2+(F117*Weighting!$D$2)^2+(G117*Weighting!$E$2)^2+(H117*Weighting!$F$2)^2+(I117*Weighting!$G$2)^2+(J117*Weighting!$H$2)^2+(K117*Weighting!$I$2)^2+(L117*Weighting!$J$2)^2+(M117*Weighting!$K$2)^2))/11</f>
        <v>1052.1223807771753</v>
      </c>
    </row>
    <row r="118" spans="1:15">
      <c r="A118" s="5">
        <v>117</v>
      </c>
      <c r="B118" s="5" t="s">
        <v>236</v>
      </c>
      <c r="C118" s="5">
        <f>WL!A87</f>
        <v>117</v>
      </c>
      <c r="D118" s="5">
        <f>SOS!A87</f>
        <v>73</v>
      </c>
      <c r="E118" s="5">
        <f>PED!A87</f>
        <v>119</v>
      </c>
      <c r="F118" s="5">
        <f>RD!A87</f>
        <v>117</v>
      </c>
      <c r="G118" s="5">
        <f>'3DO'!A87</f>
        <v>104</v>
      </c>
      <c r="H118" s="5">
        <f>TD!A87</f>
        <v>118</v>
      </c>
      <c r="I118" s="5">
        <f>PEO!A87</f>
        <v>53</v>
      </c>
      <c r="J118" s="5">
        <f>Exp!A87</f>
        <v>77</v>
      </c>
      <c r="K118" s="5">
        <f>OPPG!A87</f>
        <v>116</v>
      </c>
      <c r="L118" s="5">
        <f>TO!A87</f>
        <v>94</v>
      </c>
      <c r="M118" s="5">
        <f>'3DD'!A87</f>
        <v>119</v>
      </c>
      <c r="N118" s="6">
        <f>AVERAGE(C118:M118)</f>
        <v>100.63636363636364</v>
      </c>
      <c r="O118" s="6">
        <f>(SQRT((C118*Weighting!$A$2)^2+(D118*Weighting!$B$2)^2+(E118*Weighting!$C$2)^2+(F118*Weighting!$D$2)^2+(G118*Weighting!$E$2)^2+(H118*Weighting!$F$2)^2+(I118*Weighting!$G$2)^2+(J118*Weighting!$H$2)^2+(K118*Weighting!$I$2)^2+(L118*Weighting!$J$2)^2+(M118*Weighting!$K$2)^2))/11</f>
        <v>1084.8760564466522</v>
      </c>
    </row>
    <row r="119" spans="1:15">
      <c r="A119" s="5">
        <v>118</v>
      </c>
      <c r="B119" s="5" t="s">
        <v>165</v>
      </c>
      <c r="C119" s="5">
        <f>WL!A70</f>
        <v>117</v>
      </c>
      <c r="D119" s="5">
        <f>SOS!A70</f>
        <v>104</v>
      </c>
      <c r="E119" s="5">
        <f>PED!A70</f>
        <v>118</v>
      </c>
      <c r="F119" s="5">
        <f>RD!A70</f>
        <v>108</v>
      </c>
      <c r="G119" s="5">
        <f>'3DO'!A70</f>
        <v>85</v>
      </c>
      <c r="H119" s="5">
        <f>TD!A70</f>
        <v>119</v>
      </c>
      <c r="I119" s="5">
        <f>PEO!A70</f>
        <v>94</v>
      </c>
      <c r="J119" s="5">
        <f>Exp!A70</f>
        <v>72</v>
      </c>
      <c r="K119" s="5">
        <f>OPPG!A70</f>
        <v>119</v>
      </c>
      <c r="L119" s="5">
        <f>TO!A70</f>
        <v>59</v>
      </c>
      <c r="M119" s="5">
        <f>'3DD'!A70</f>
        <v>109</v>
      </c>
      <c r="N119" s="6">
        <f>AVERAGE(C119:M119)</f>
        <v>100.36363636363636</v>
      </c>
      <c r="O119" s="6">
        <f>(SQRT((C119*Weighting!$A$2)^2+(D119*Weighting!$B$2)^2+(E119*Weighting!$C$2)^2+(F119*Weighting!$D$2)^2+(G119*Weighting!$E$2)^2+(H119*Weighting!$F$2)^2+(I119*Weighting!$G$2)^2+(J119*Weighting!$H$2)^2+(K119*Weighting!$I$2)^2+(L119*Weighting!$J$2)^2+(M119*Weighting!$K$2)^2))/11</f>
        <v>1092.4672924733111</v>
      </c>
    </row>
    <row r="120" spans="1:15">
      <c r="A120" s="5">
        <v>119</v>
      </c>
      <c r="B120" s="5" t="s">
        <v>160</v>
      </c>
      <c r="C120" s="5">
        <f>WL!A115</f>
        <v>119</v>
      </c>
      <c r="D120" s="5">
        <f>SOS!A115</f>
        <v>45</v>
      </c>
      <c r="E120" s="5">
        <f>PED!A115</f>
        <v>116</v>
      </c>
      <c r="F120" s="5">
        <f>RD!A115</f>
        <v>116</v>
      </c>
      <c r="G120" s="5">
        <f>'3DO'!A115</f>
        <v>37</v>
      </c>
      <c r="H120" s="5">
        <f>TD!A115</f>
        <v>107</v>
      </c>
      <c r="I120" s="5">
        <f>PEO!A115</f>
        <v>115</v>
      </c>
      <c r="J120" s="5">
        <f>Exp!A115</f>
        <v>113</v>
      </c>
      <c r="K120" s="5">
        <f>OPPG!A115</f>
        <v>115</v>
      </c>
      <c r="L120" s="5">
        <f>TO!A115</f>
        <v>115</v>
      </c>
      <c r="M120" s="5">
        <f>'3DD'!A115</f>
        <v>115</v>
      </c>
      <c r="N120" s="6">
        <f>AVERAGE(C120:M120)</f>
        <v>101.18181818181819</v>
      </c>
      <c r="O120" s="6">
        <f>(SQRT((C120*Weighting!$A$2)^2+(D120*Weighting!$B$2)^2+(E120*Weighting!$C$2)^2+(F120*Weighting!$D$2)^2+(G120*Weighting!$E$2)^2+(H120*Weighting!$F$2)^2+(I120*Weighting!$G$2)^2+(J120*Weighting!$H$2)^2+(K120*Weighting!$I$2)^2+(L120*Weighting!$J$2)^2+(M120*Weighting!$K$2)^2))/11</f>
        <v>1096.8416114741258</v>
      </c>
    </row>
  </sheetData>
  <sortState ref="A2:O120">
    <sortCondition ref="O2:O120"/>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5"/>
  <sheetViews>
    <sheetView workbookViewId="0">
      <selection activeCell="B3" sqref="B3"/>
    </sheetView>
  </sheetViews>
  <sheetFormatPr defaultRowHeight="12.75"/>
  <cols>
    <col min="6" max="6" width="11" bestFit="1" customWidth="1"/>
    <col min="7" max="7" width="10.85546875" bestFit="1" customWidth="1"/>
    <col min="8" max="8" width="12.42578125" bestFit="1" customWidth="1"/>
    <col min="9" max="9" width="13.7109375" bestFit="1" customWidth="1"/>
  </cols>
  <sheetData>
    <row r="1" spans="1:13">
      <c r="A1" t="s">
        <v>234</v>
      </c>
      <c r="B1" t="s">
        <v>235</v>
      </c>
      <c r="C1" t="s">
        <v>191</v>
      </c>
      <c r="D1" t="s">
        <v>192</v>
      </c>
      <c r="E1" t="s">
        <v>193</v>
      </c>
      <c r="F1" t="s">
        <v>194</v>
      </c>
      <c r="G1" t="s">
        <v>195</v>
      </c>
      <c r="H1" t="s">
        <v>196</v>
      </c>
      <c r="I1" t="s">
        <v>197</v>
      </c>
      <c r="J1" t="s">
        <v>198</v>
      </c>
      <c r="K1" t="s">
        <v>199</v>
      </c>
    </row>
    <row r="2" spans="1:13">
      <c r="A2">
        <v>100</v>
      </c>
      <c r="B2">
        <v>20</v>
      </c>
      <c r="C2">
        <v>9</v>
      </c>
      <c r="D2">
        <v>8</v>
      </c>
      <c r="E2">
        <v>7</v>
      </c>
      <c r="F2">
        <v>6</v>
      </c>
      <c r="G2">
        <v>5</v>
      </c>
      <c r="H2">
        <v>4</v>
      </c>
      <c r="I2">
        <v>3</v>
      </c>
      <c r="J2">
        <v>2</v>
      </c>
      <c r="K2">
        <v>1</v>
      </c>
    </row>
    <row r="4" spans="1:13">
      <c r="A4" t="s">
        <v>260</v>
      </c>
      <c r="B4" t="s">
        <v>261</v>
      </c>
      <c r="C4" t="s">
        <v>262</v>
      </c>
      <c r="D4" t="s">
        <v>273</v>
      </c>
      <c r="E4" t="s">
        <v>274</v>
      </c>
      <c r="F4" t="s">
        <v>265</v>
      </c>
      <c r="G4" t="s">
        <v>247</v>
      </c>
      <c r="H4" t="s">
        <v>266</v>
      </c>
      <c r="I4" t="s">
        <v>267</v>
      </c>
      <c r="J4" t="s">
        <v>268</v>
      </c>
      <c r="K4" t="s">
        <v>269</v>
      </c>
      <c r="L4" t="s">
        <v>270</v>
      </c>
      <c r="M4" t="s">
        <v>271</v>
      </c>
    </row>
    <row r="5" spans="1:13">
      <c r="A5">
        <v>0.75</v>
      </c>
      <c r="B5">
        <v>1</v>
      </c>
      <c r="C5">
        <v>0.75</v>
      </c>
      <c r="D5">
        <v>0.75</v>
      </c>
      <c r="E5">
        <v>0.5</v>
      </c>
      <c r="F5">
        <v>0.5</v>
      </c>
      <c r="G5">
        <v>1</v>
      </c>
      <c r="H5">
        <v>0.5</v>
      </c>
      <c r="I5">
        <v>0.5</v>
      </c>
      <c r="J5">
        <v>0.75</v>
      </c>
      <c r="K5">
        <v>1</v>
      </c>
      <c r="L5">
        <v>0.5</v>
      </c>
      <c r="M5">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20"/>
  <sheetViews>
    <sheetView workbookViewId="0">
      <selection activeCell="A10" sqref="A10"/>
    </sheetView>
  </sheetViews>
  <sheetFormatPr defaultRowHeight="12.75"/>
  <cols>
    <col min="1" max="1" width="16.7109375" bestFit="1" customWidth="1"/>
    <col min="2" max="2" width="14.85546875" bestFit="1" customWidth="1"/>
    <col min="3" max="3" width="14" bestFit="1" customWidth="1"/>
  </cols>
  <sheetData>
    <row r="1" spans="1:3">
      <c r="A1" t="s">
        <v>200</v>
      </c>
      <c r="B1" s="3" t="s">
        <v>259</v>
      </c>
      <c r="C1" t="s">
        <v>272</v>
      </c>
    </row>
    <row r="2" spans="1:3">
      <c r="A2" t="s">
        <v>120</v>
      </c>
      <c r="B2" s="3" t="s">
        <v>267</v>
      </c>
      <c r="C2">
        <f>Weighting!$I$5</f>
        <v>0.5</v>
      </c>
    </row>
    <row r="3" spans="1:3">
      <c r="A3" t="s">
        <v>139</v>
      </c>
      <c r="B3" s="3" t="s">
        <v>266</v>
      </c>
      <c r="C3">
        <f>Weighting!$H$5</f>
        <v>0.5</v>
      </c>
    </row>
    <row r="4" spans="1:3">
      <c r="A4" t="s">
        <v>105</v>
      </c>
      <c r="B4" s="3" t="s">
        <v>269</v>
      </c>
      <c r="C4">
        <f>Weighting!$K$5</f>
        <v>1</v>
      </c>
    </row>
    <row r="5" spans="1:3">
      <c r="A5" t="s">
        <v>100</v>
      </c>
      <c r="B5" s="3" t="s">
        <v>268</v>
      </c>
      <c r="C5">
        <f>Weighting!$J$5</f>
        <v>0.75</v>
      </c>
    </row>
    <row r="6" spans="1:3">
      <c r="A6" t="s">
        <v>86</v>
      </c>
      <c r="B6" s="3" t="s">
        <v>268</v>
      </c>
      <c r="C6">
        <f>Weighting!$J$5</f>
        <v>0.75</v>
      </c>
    </row>
    <row r="7" spans="1:3">
      <c r="A7" t="s">
        <v>73</v>
      </c>
      <c r="B7" s="3" t="s">
        <v>269</v>
      </c>
      <c r="C7">
        <f>Weighting!$K$5</f>
        <v>1</v>
      </c>
    </row>
    <row r="8" spans="1:3">
      <c r="A8" t="s">
        <v>132</v>
      </c>
      <c r="B8" s="3" t="s">
        <v>270</v>
      </c>
      <c r="C8">
        <f>Weighting!$L$5</f>
        <v>0.5</v>
      </c>
    </row>
    <row r="9" spans="1:3">
      <c r="A9" t="s">
        <v>149</v>
      </c>
      <c r="B9" s="3" t="s">
        <v>265</v>
      </c>
      <c r="C9">
        <f>Weighting!$F$5</f>
        <v>0.5</v>
      </c>
    </row>
    <row r="10" spans="1:3">
      <c r="A10" t="s">
        <v>78</v>
      </c>
      <c r="B10" s="3" t="s">
        <v>269</v>
      </c>
      <c r="C10">
        <f>Weighting!$K$5</f>
        <v>1</v>
      </c>
    </row>
    <row r="11" spans="1:3">
      <c r="A11" t="s">
        <v>151</v>
      </c>
      <c r="B11" s="3" t="s">
        <v>266</v>
      </c>
      <c r="C11">
        <f>Weighting!$H$5</f>
        <v>0.5</v>
      </c>
    </row>
    <row r="12" spans="1:3">
      <c r="A12" t="s">
        <v>159</v>
      </c>
      <c r="B12" s="3" t="s">
        <v>261</v>
      </c>
      <c r="C12">
        <f>Weighting!$B$5</f>
        <v>1</v>
      </c>
    </row>
    <row r="13" spans="1:3">
      <c r="A13" t="s">
        <v>93</v>
      </c>
      <c r="B13" s="3" t="s">
        <v>271</v>
      </c>
      <c r="C13">
        <f>Weighting!$M$5</f>
        <v>0.5</v>
      </c>
    </row>
    <row r="14" spans="1:3">
      <c r="A14" t="s">
        <v>92</v>
      </c>
      <c r="B14" s="3" t="s">
        <v>260</v>
      </c>
      <c r="C14">
        <f>Weighting!$A$5</f>
        <v>0.75</v>
      </c>
    </row>
    <row r="15" spans="1:3">
      <c r="A15" t="s">
        <v>153</v>
      </c>
      <c r="B15" s="3" t="s">
        <v>266</v>
      </c>
      <c r="C15">
        <f>Weighting!$H$5</f>
        <v>0.5</v>
      </c>
    </row>
    <row r="16" spans="1:3">
      <c r="A16" t="s">
        <v>144</v>
      </c>
      <c r="B16" s="3" t="s">
        <v>266</v>
      </c>
      <c r="C16">
        <f>Weighting!$H$5</f>
        <v>0.5</v>
      </c>
    </row>
    <row r="17" spans="1:3">
      <c r="A17" t="s">
        <v>88</v>
      </c>
      <c r="B17" s="3" t="s">
        <v>267</v>
      </c>
      <c r="C17">
        <f>Weighting!$I$5</f>
        <v>0.5</v>
      </c>
    </row>
    <row r="18" spans="1:3">
      <c r="A18" t="s">
        <v>115</v>
      </c>
      <c r="B18" s="3" t="s">
        <v>268</v>
      </c>
      <c r="C18">
        <f>Weighting!$J$5</f>
        <v>0.75</v>
      </c>
    </row>
    <row r="19" spans="1:3">
      <c r="A19" t="s">
        <v>166</v>
      </c>
      <c r="B19" s="3" t="s">
        <v>266</v>
      </c>
      <c r="C19">
        <f>Weighting!$H$5</f>
        <v>0.5</v>
      </c>
    </row>
    <row r="20" spans="1:3">
      <c r="A20" t="s">
        <v>101</v>
      </c>
      <c r="B20" s="3" t="s">
        <v>262</v>
      </c>
      <c r="C20">
        <f>Weighting!$C$5</f>
        <v>0.75</v>
      </c>
    </row>
    <row r="21" spans="1:3">
      <c r="A21" t="s">
        <v>84</v>
      </c>
      <c r="B21" s="3" t="s">
        <v>260</v>
      </c>
      <c r="C21">
        <f>Weighting!$A$5</f>
        <v>0.75</v>
      </c>
    </row>
    <row r="22" spans="1:3">
      <c r="A22" t="s">
        <v>246</v>
      </c>
      <c r="B22" s="3" t="s">
        <v>261</v>
      </c>
      <c r="C22">
        <f>Weighting!$B$5</f>
        <v>1</v>
      </c>
    </row>
    <row r="23" spans="1:3">
      <c r="A23" t="s">
        <v>248</v>
      </c>
      <c r="B23" s="3" t="s">
        <v>267</v>
      </c>
      <c r="C23">
        <f>Weighting!$I$5</f>
        <v>0.5</v>
      </c>
    </row>
    <row r="24" spans="1:3">
      <c r="A24" t="s">
        <v>81</v>
      </c>
      <c r="B24" s="3" t="s">
        <v>262</v>
      </c>
      <c r="C24">
        <f>Weighting!$C$5</f>
        <v>0.75</v>
      </c>
    </row>
    <row r="25" spans="1:3">
      <c r="A25" t="s">
        <v>161</v>
      </c>
      <c r="B25" s="3" t="s">
        <v>260</v>
      </c>
      <c r="C25">
        <f>Weighting!$A$5</f>
        <v>0.75</v>
      </c>
    </row>
    <row r="26" spans="1:3">
      <c r="A26" t="s">
        <v>243</v>
      </c>
      <c r="B26" s="3" t="s">
        <v>264</v>
      </c>
      <c r="C26">
        <f>Weighting!$E$5</f>
        <v>0.5</v>
      </c>
    </row>
    <row r="27" spans="1:3">
      <c r="A27" t="s">
        <v>135</v>
      </c>
      <c r="B27" s="3" t="s">
        <v>266</v>
      </c>
      <c r="C27">
        <f>Weighting!$H$5</f>
        <v>0.5</v>
      </c>
    </row>
    <row r="28" spans="1:3">
      <c r="A28" t="s">
        <v>128</v>
      </c>
      <c r="B28" s="3" t="s">
        <v>270</v>
      </c>
      <c r="C28">
        <f>Weighting!$L$5</f>
        <v>0.5</v>
      </c>
    </row>
    <row r="29" spans="1:3">
      <c r="A29" t="s">
        <v>134</v>
      </c>
      <c r="B29" s="3" t="s">
        <v>269</v>
      </c>
      <c r="C29">
        <f>Weighting!$K$5</f>
        <v>1</v>
      </c>
    </row>
    <row r="30" spans="1:3">
      <c r="A30" t="s">
        <v>157</v>
      </c>
      <c r="B30" s="3" t="s">
        <v>270</v>
      </c>
      <c r="C30">
        <f>Weighting!$L$5</f>
        <v>0.5</v>
      </c>
    </row>
    <row r="31" spans="1:3">
      <c r="A31" t="s">
        <v>240</v>
      </c>
      <c r="B31" s="3" t="s">
        <v>260</v>
      </c>
      <c r="C31">
        <f>Weighting!$A$5</f>
        <v>0.75</v>
      </c>
    </row>
    <row r="32" spans="1:3">
      <c r="A32" t="s">
        <v>241</v>
      </c>
      <c r="B32" s="3" t="s">
        <v>271</v>
      </c>
      <c r="C32">
        <f>Weighting!$M$5</f>
        <v>0.5</v>
      </c>
    </row>
    <row r="33" spans="1:3">
      <c r="A33" t="s">
        <v>103</v>
      </c>
      <c r="B33" s="3" t="s">
        <v>269</v>
      </c>
      <c r="C33">
        <f>Weighting!$K$5</f>
        <v>1</v>
      </c>
    </row>
    <row r="34" spans="1:3">
      <c r="A34" t="s">
        <v>122</v>
      </c>
      <c r="B34" s="3" t="s">
        <v>260</v>
      </c>
      <c r="C34">
        <f>Weighting!$A$5</f>
        <v>0.75</v>
      </c>
    </row>
    <row r="35" spans="1:3">
      <c r="A35" t="s">
        <v>91</v>
      </c>
      <c r="B35" s="3" t="s">
        <v>271</v>
      </c>
      <c r="C35">
        <f>Weighting!$M$5</f>
        <v>0.5</v>
      </c>
    </row>
    <row r="36" spans="1:3">
      <c r="A36" t="s">
        <v>140</v>
      </c>
      <c r="B36" s="3" t="s">
        <v>264</v>
      </c>
      <c r="C36">
        <f>Weighting!$E$5</f>
        <v>0.5</v>
      </c>
    </row>
    <row r="37" spans="1:3">
      <c r="A37" t="s">
        <v>174</v>
      </c>
      <c r="B37" s="3" t="s">
        <v>271</v>
      </c>
      <c r="C37">
        <f>Weighting!$M$5</f>
        <v>0.5</v>
      </c>
    </row>
    <row r="38" spans="1:3">
      <c r="A38" t="s">
        <v>117</v>
      </c>
      <c r="B38" s="3" t="s">
        <v>263</v>
      </c>
      <c r="C38">
        <f>Weighting!$D$5</f>
        <v>0.75</v>
      </c>
    </row>
    <row r="39" spans="1:3">
      <c r="A39" t="s">
        <v>124</v>
      </c>
      <c r="B39" s="3" t="s">
        <v>263</v>
      </c>
      <c r="C39">
        <f>Weighting!$D$5</f>
        <v>0.75</v>
      </c>
    </row>
    <row r="40" spans="1:3">
      <c r="A40" t="s">
        <v>102</v>
      </c>
      <c r="B40" s="3" t="s">
        <v>263</v>
      </c>
      <c r="C40">
        <f>Weighting!$D$5</f>
        <v>0.75</v>
      </c>
    </row>
    <row r="41" spans="1:3">
      <c r="A41" t="s">
        <v>171</v>
      </c>
      <c r="B41" s="3" t="s">
        <v>261</v>
      </c>
      <c r="C41">
        <f>Weighting!$B$5</f>
        <v>1</v>
      </c>
    </row>
    <row r="42" spans="1:3">
      <c r="A42" t="s">
        <v>80</v>
      </c>
      <c r="B42" s="3" t="s">
        <v>261</v>
      </c>
      <c r="C42">
        <f>Weighting!$B$5</f>
        <v>1</v>
      </c>
    </row>
    <row r="43" spans="1:3">
      <c r="A43" t="s">
        <v>150</v>
      </c>
      <c r="B43" s="3" t="s">
        <v>261</v>
      </c>
      <c r="C43">
        <f>Weighting!$B$5</f>
        <v>1</v>
      </c>
    </row>
    <row r="44" spans="1:3">
      <c r="A44" t="s">
        <v>168</v>
      </c>
      <c r="B44" s="3" t="s">
        <v>266</v>
      </c>
      <c r="C44">
        <f>Weighting!$H$5</f>
        <v>0.5</v>
      </c>
    </row>
    <row r="45" spans="1:3">
      <c r="A45" t="s">
        <v>250</v>
      </c>
      <c r="B45" s="3" t="s">
        <v>269</v>
      </c>
      <c r="C45">
        <f>Weighting!$K$5</f>
        <v>1</v>
      </c>
    </row>
    <row r="46" spans="1:3">
      <c r="A46" t="s">
        <v>162</v>
      </c>
      <c r="B46" s="3" t="s">
        <v>270</v>
      </c>
      <c r="C46">
        <f>Weighting!$L$5</f>
        <v>0.5</v>
      </c>
    </row>
    <row r="47" spans="1:3">
      <c r="A47" t="s">
        <v>131</v>
      </c>
      <c r="B47" s="3" t="s">
        <v>270</v>
      </c>
      <c r="C47">
        <f>Weighting!$L$5</f>
        <v>0.5</v>
      </c>
    </row>
    <row r="48" spans="1:3">
      <c r="A48" t="s">
        <v>141</v>
      </c>
      <c r="B48" s="3" t="s">
        <v>271</v>
      </c>
      <c r="C48">
        <f>Weighting!$M$5</f>
        <v>0.5</v>
      </c>
    </row>
    <row r="49" spans="1:3">
      <c r="A49" t="s">
        <v>249</v>
      </c>
      <c r="B49" s="3" t="s">
        <v>262</v>
      </c>
      <c r="C49">
        <f>Weighting!$C$5</f>
        <v>0.75</v>
      </c>
    </row>
    <row r="50" spans="1:3">
      <c r="A50" t="s">
        <v>74</v>
      </c>
      <c r="B50" s="3" t="s">
        <v>269</v>
      </c>
      <c r="C50">
        <f>Weighting!$K$5</f>
        <v>1</v>
      </c>
    </row>
    <row r="51" spans="1:3">
      <c r="A51" t="s">
        <v>170</v>
      </c>
      <c r="B51" s="3" t="s">
        <v>264</v>
      </c>
      <c r="C51">
        <f>Weighting!$E$5</f>
        <v>0.5</v>
      </c>
    </row>
    <row r="52" spans="1:3">
      <c r="A52" t="s">
        <v>110</v>
      </c>
      <c r="B52" s="3" t="s">
        <v>260</v>
      </c>
      <c r="C52">
        <f>Weighting!$A$5</f>
        <v>0.75</v>
      </c>
    </row>
    <row r="53" spans="1:3">
      <c r="A53" t="s">
        <v>156</v>
      </c>
      <c r="B53" s="3" t="s">
        <v>264</v>
      </c>
      <c r="C53">
        <f>Weighting!$E$5</f>
        <v>0.5</v>
      </c>
    </row>
    <row r="54" spans="1:3">
      <c r="A54" t="s">
        <v>126</v>
      </c>
      <c r="B54" s="3" t="s">
        <v>260</v>
      </c>
      <c r="C54">
        <f>Weighting!$A$5</f>
        <v>0.75</v>
      </c>
    </row>
    <row r="55" spans="1:3">
      <c r="A55" t="s">
        <v>121</v>
      </c>
      <c r="B55" s="3" t="s">
        <v>266</v>
      </c>
      <c r="C55">
        <f>Weighting!$H$5</f>
        <v>0.5</v>
      </c>
    </row>
    <row r="56" spans="1:3">
      <c r="A56" t="s">
        <v>87</v>
      </c>
      <c r="B56" s="3" t="s">
        <v>263</v>
      </c>
      <c r="C56">
        <f>Weighting!$D$5</f>
        <v>0.75</v>
      </c>
    </row>
    <row r="57" spans="1:3">
      <c r="A57" t="s">
        <v>127</v>
      </c>
      <c r="B57" s="3" t="s">
        <v>263</v>
      </c>
      <c r="C57">
        <f>Weighting!$D$5</f>
        <v>0.75</v>
      </c>
    </row>
    <row r="58" spans="1:3">
      <c r="A58" t="s">
        <v>118</v>
      </c>
      <c r="B58" s="3" t="s">
        <v>270</v>
      </c>
      <c r="C58">
        <f>Weighting!$L$5</f>
        <v>0.5</v>
      </c>
    </row>
    <row r="59" spans="1:3">
      <c r="A59" t="s">
        <v>172</v>
      </c>
      <c r="B59" s="3" t="s">
        <v>263</v>
      </c>
      <c r="C59">
        <f>Weighting!$D$5</f>
        <v>0.75</v>
      </c>
    </row>
    <row r="60" spans="1:3">
      <c r="A60" t="s">
        <v>138</v>
      </c>
      <c r="B60" s="3" t="s">
        <v>269</v>
      </c>
      <c r="C60">
        <f>Weighting!$K$5</f>
        <v>1</v>
      </c>
    </row>
    <row r="61" spans="1:3">
      <c r="A61" t="s">
        <v>90</v>
      </c>
      <c r="B61" s="3" t="s">
        <v>269</v>
      </c>
      <c r="C61">
        <f>Weighting!$K$5</f>
        <v>1</v>
      </c>
    </row>
    <row r="62" spans="1:3">
      <c r="A62" t="s">
        <v>111</v>
      </c>
      <c r="B62" s="3" t="s">
        <v>261</v>
      </c>
      <c r="C62">
        <f>Weighting!$B$5</f>
        <v>1</v>
      </c>
    </row>
    <row r="63" spans="1:3">
      <c r="A63" t="s">
        <v>175</v>
      </c>
      <c r="B63" s="3" t="s">
        <v>265</v>
      </c>
      <c r="C63">
        <f>Weighting!$F$5</f>
        <v>0.5</v>
      </c>
    </row>
    <row r="64" spans="1:3">
      <c r="A64" t="s">
        <v>137</v>
      </c>
      <c r="B64" s="3" t="s">
        <v>261</v>
      </c>
      <c r="C64">
        <f>Weighting!$B$5</f>
        <v>1</v>
      </c>
    </row>
    <row r="65" spans="1:3">
      <c r="A65" t="s">
        <v>148</v>
      </c>
      <c r="B65" s="3" t="s">
        <v>271</v>
      </c>
      <c r="C65">
        <f>Weighting!$M$5</f>
        <v>0.5</v>
      </c>
    </row>
    <row r="66" spans="1:3">
      <c r="A66" t="s">
        <v>98</v>
      </c>
      <c r="B66" s="3" t="s">
        <v>267</v>
      </c>
      <c r="C66">
        <f>Weighting!$I$5</f>
        <v>0.5</v>
      </c>
    </row>
    <row r="67" spans="1:3">
      <c r="A67" t="s">
        <v>257</v>
      </c>
      <c r="B67" s="3" t="s">
        <v>271</v>
      </c>
      <c r="C67">
        <f>Weighting!$M$5</f>
        <v>0.5</v>
      </c>
    </row>
    <row r="68" spans="1:3">
      <c r="A68" t="s">
        <v>136</v>
      </c>
      <c r="B68" s="3" t="s">
        <v>260</v>
      </c>
      <c r="C68">
        <f>Weighting!$A$5</f>
        <v>0.75</v>
      </c>
    </row>
    <row r="69" spans="1:3">
      <c r="A69" t="s">
        <v>94</v>
      </c>
      <c r="B69" s="3" t="s">
        <v>260</v>
      </c>
      <c r="C69">
        <f>Weighting!$A$5</f>
        <v>0.75</v>
      </c>
    </row>
    <row r="70" spans="1:3">
      <c r="A70" t="s">
        <v>165</v>
      </c>
      <c r="B70" s="3" t="s">
        <v>270</v>
      </c>
      <c r="C70">
        <f>Weighting!$L$5</f>
        <v>0.5</v>
      </c>
    </row>
    <row r="71" spans="1:3">
      <c r="A71" t="s">
        <v>142</v>
      </c>
      <c r="B71" s="3" t="s">
        <v>266</v>
      </c>
      <c r="C71">
        <f>Weighting!$H$5</f>
        <v>0.5</v>
      </c>
    </row>
    <row r="72" spans="1:3">
      <c r="A72" t="s">
        <v>158</v>
      </c>
      <c r="B72" s="3" t="s">
        <v>263</v>
      </c>
      <c r="C72">
        <f>Weighting!$D$5</f>
        <v>0.75</v>
      </c>
    </row>
    <row r="73" spans="1:3">
      <c r="A73" t="s">
        <v>247</v>
      </c>
      <c r="B73" s="3" t="s">
        <v>265</v>
      </c>
      <c r="C73">
        <f>Weighting!$G$5</f>
        <v>1</v>
      </c>
    </row>
    <row r="74" spans="1:3">
      <c r="A74" t="s">
        <v>114</v>
      </c>
      <c r="B74" s="3" t="s">
        <v>266</v>
      </c>
      <c r="C74">
        <f>Weighting!$H$5</f>
        <v>0.5</v>
      </c>
    </row>
    <row r="75" spans="1:3">
      <c r="A75" t="s">
        <v>75</v>
      </c>
      <c r="B75" s="3" t="s">
        <v>263</v>
      </c>
      <c r="C75">
        <f>Weighting!$D$5</f>
        <v>0.75</v>
      </c>
    </row>
    <row r="76" spans="1:3">
      <c r="A76" t="s">
        <v>109</v>
      </c>
      <c r="B76" s="3" t="s">
        <v>261</v>
      </c>
      <c r="C76">
        <f>Weighting!$B$5</f>
        <v>1</v>
      </c>
    </row>
    <row r="77" spans="1:3">
      <c r="A77" t="s">
        <v>163</v>
      </c>
      <c r="B77" s="3" t="s">
        <v>261</v>
      </c>
      <c r="C77">
        <f>Weighting!$B$5</f>
        <v>1</v>
      </c>
    </row>
    <row r="78" spans="1:3">
      <c r="A78" t="s">
        <v>99</v>
      </c>
      <c r="B78" s="3" t="s">
        <v>268</v>
      </c>
      <c r="C78">
        <f>Weighting!$J$5</f>
        <v>0.75</v>
      </c>
    </row>
    <row r="79" spans="1:3">
      <c r="A79" t="s">
        <v>104</v>
      </c>
      <c r="B79" s="3" t="s">
        <v>268</v>
      </c>
      <c r="C79">
        <f>Weighting!$J$5</f>
        <v>0.75</v>
      </c>
    </row>
    <row r="80" spans="1:3">
      <c r="A80" t="s">
        <v>107</v>
      </c>
      <c r="B80" s="3" t="s">
        <v>263</v>
      </c>
      <c r="C80">
        <f>Weighting!$D$5</f>
        <v>0.75</v>
      </c>
    </row>
    <row r="81" spans="1:3">
      <c r="A81" t="s">
        <v>95</v>
      </c>
      <c r="B81" s="3" t="s">
        <v>262</v>
      </c>
      <c r="C81">
        <f>Weighting!$C$5</f>
        <v>0.75</v>
      </c>
    </row>
    <row r="82" spans="1:3">
      <c r="A82" t="s">
        <v>242</v>
      </c>
      <c r="B82" s="3" t="s">
        <v>263</v>
      </c>
      <c r="C82">
        <f>Weighting!$D$5</f>
        <v>0.75</v>
      </c>
    </row>
    <row r="83" spans="1:3">
      <c r="A83" t="s">
        <v>173</v>
      </c>
      <c r="B83" s="3" t="s">
        <v>264</v>
      </c>
      <c r="C83">
        <f>Weighting!$E$5</f>
        <v>0.5</v>
      </c>
    </row>
    <row r="84" spans="1:3">
      <c r="A84" t="s">
        <v>244</v>
      </c>
      <c r="B84" s="3" t="s">
        <v>262</v>
      </c>
      <c r="C84">
        <f>Weighting!$C$5</f>
        <v>0.75</v>
      </c>
    </row>
    <row r="85" spans="1:3">
      <c r="A85" t="s">
        <v>164</v>
      </c>
      <c r="B85" s="3" t="s">
        <v>267</v>
      </c>
      <c r="C85">
        <f>Weighting!$I$5</f>
        <v>0.5</v>
      </c>
    </row>
    <row r="86" spans="1:3">
      <c r="A86" t="s">
        <v>130</v>
      </c>
      <c r="B86" s="3" t="s">
        <v>271</v>
      </c>
      <c r="C86">
        <f>Weighting!$M$5</f>
        <v>0.5</v>
      </c>
    </row>
    <row r="87" spans="1:3">
      <c r="A87" t="s">
        <v>236</v>
      </c>
      <c r="B87" s="3" t="s">
        <v>264</v>
      </c>
      <c r="C87">
        <f>Weighting!$E$5</f>
        <v>0.5</v>
      </c>
    </row>
    <row r="88" spans="1:3">
      <c r="A88" t="s">
        <v>83</v>
      </c>
      <c r="B88" s="3" t="s">
        <v>269</v>
      </c>
      <c r="C88">
        <f>Weighting!$K$5</f>
        <v>1</v>
      </c>
    </row>
    <row r="89" spans="1:3">
      <c r="A89" t="s">
        <v>79</v>
      </c>
      <c r="B89" s="3" t="s">
        <v>262</v>
      </c>
      <c r="C89">
        <f>Weighting!$C$5</f>
        <v>0.75</v>
      </c>
    </row>
    <row r="90" spans="1:3">
      <c r="A90" t="s">
        <v>77</v>
      </c>
      <c r="B90" s="3" t="s">
        <v>268</v>
      </c>
      <c r="C90">
        <f>Weighting!$J$5</f>
        <v>0.75</v>
      </c>
    </row>
    <row r="91" spans="1:3">
      <c r="A91" t="s">
        <v>123</v>
      </c>
      <c r="B91" s="3" t="s">
        <v>264</v>
      </c>
      <c r="C91">
        <f>Weighting!$E$5</f>
        <v>0.5</v>
      </c>
    </row>
    <row r="92" spans="1:3">
      <c r="A92" t="s">
        <v>146</v>
      </c>
      <c r="B92" s="3" t="s">
        <v>268</v>
      </c>
      <c r="C92">
        <f>Weighting!$J$5</f>
        <v>0.75</v>
      </c>
    </row>
    <row r="93" spans="1:3">
      <c r="A93" t="s">
        <v>169</v>
      </c>
      <c r="B93" s="3" t="s">
        <v>262</v>
      </c>
      <c r="C93">
        <f>Weighting!$C$5</f>
        <v>0.75</v>
      </c>
    </row>
    <row r="94" spans="1:3">
      <c r="A94" t="s">
        <v>82</v>
      </c>
      <c r="B94" s="3" t="s">
        <v>267</v>
      </c>
      <c r="C94">
        <f>Weighting!$I$5</f>
        <v>0.5</v>
      </c>
    </row>
    <row r="95" spans="1:3">
      <c r="A95" t="s">
        <v>116</v>
      </c>
      <c r="B95" s="3" t="s">
        <v>266</v>
      </c>
      <c r="C95">
        <f>Weighting!$H$5</f>
        <v>0.5</v>
      </c>
    </row>
    <row r="96" spans="1:3">
      <c r="A96" t="s">
        <v>245</v>
      </c>
      <c r="B96" s="3" t="s">
        <v>269</v>
      </c>
      <c r="C96">
        <f>Weighting!$K$5</f>
        <v>1</v>
      </c>
    </row>
    <row r="97" spans="1:3">
      <c r="A97" t="s">
        <v>133</v>
      </c>
      <c r="B97" s="3" t="s">
        <v>261</v>
      </c>
      <c r="C97">
        <f>Weighting!$B$5</f>
        <v>1</v>
      </c>
    </row>
    <row r="98" spans="1:3">
      <c r="A98" t="s">
        <v>152</v>
      </c>
      <c r="B98" s="3" t="s">
        <v>261</v>
      </c>
      <c r="C98">
        <f>Weighting!$B$5</f>
        <v>1</v>
      </c>
    </row>
    <row r="99" spans="1:3">
      <c r="A99" t="s">
        <v>106</v>
      </c>
      <c r="B99" s="3" t="s">
        <v>261</v>
      </c>
      <c r="C99">
        <f>Weighting!$B$5</f>
        <v>1</v>
      </c>
    </row>
    <row r="100" spans="1:3">
      <c r="A100" t="s">
        <v>253</v>
      </c>
      <c r="B100" s="3" t="s">
        <v>266</v>
      </c>
      <c r="C100">
        <f>Weighting!$H$5</f>
        <v>0.5</v>
      </c>
    </row>
    <row r="101" spans="1:3">
      <c r="A101" t="s">
        <v>89</v>
      </c>
      <c r="B101" s="3" t="s">
        <v>270</v>
      </c>
      <c r="C101">
        <f>Weighting!$L$5</f>
        <v>0.5</v>
      </c>
    </row>
    <row r="102" spans="1:3">
      <c r="A102" t="s">
        <v>251</v>
      </c>
      <c r="B102" s="3" t="s">
        <v>264</v>
      </c>
      <c r="C102">
        <f>Weighting!$E$5</f>
        <v>0.5</v>
      </c>
    </row>
    <row r="103" spans="1:3">
      <c r="A103" t="s">
        <v>154</v>
      </c>
      <c r="B103" s="3" t="s">
        <v>264</v>
      </c>
      <c r="C103">
        <f>Weighting!$E$5</f>
        <v>0.5</v>
      </c>
    </row>
    <row r="104" spans="1:3">
      <c r="A104" t="s">
        <v>145</v>
      </c>
      <c r="B104" s="3" t="s">
        <v>264</v>
      </c>
      <c r="C104">
        <f>Weighting!$E$5</f>
        <v>0.5</v>
      </c>
    </row>
    <row r="105" spans="1:3">
      <c r="A105" t="s">
        <v>96</v>
      </c>
      <c r="B105" s="3" t="s">
        <v>264</v>
      </c>
      <c r="C105">
        <f>Weighting!$E$5</f>
        <v>0.5</v>
      </c>
    </row>
    <row r="106" spans="1:3">
      <c r="A106" t="s">
        <v>252</v>
      </c>
      <c r="B106" s="3" t="s">
        <v>268</v>
      </c>
      <c r="C106">
        <f>Weighting!$J$5</f>
        <v>0.75</v>
      </c>
    </row>
    <row r="107" spans="1:3">
      <c r="A107" t="s">
        <v>129</v>
      </c>
      <c r="B107" s="3" t="s">
        <v>267</v>
      </c>
      <c r="C107">
        <f>Weighting!$I$5</f>
        <v>0.5</v>
      </c>
    </row>
    <row r="108" spans="1:3">
      <c r="A108" t="s">
        <v>72</v>
      </c>
      <c r="B108" s="3" t="s">
        <v>267</v>
      </c>
      <c r="C108">
        <f>Weighting!$I$5</f>
        <v>0.5</v>
      </c>
    </row>
    <row r="109" spans="1:3">
      <c r="A109" t="s">
        <v>167</v>
      </c>
      <c r="B109" s="3" t="s">
        <v>271</v>
      </c>
      <c r="C109">
        <f>Weighting!$M$5</f>
        <v>0.5</v>
      </c>
    </row>
    <row r="110" spans="1:3">
      <c r="A110" t="s">
        <v>155</v>
      </c>
      <c r="B110" s="3" t="s">
        <v>264</v>
      </c>
      <c r="C110">
        <f>Weighting!$E$5</f>
        <v>0.5</v>
      </c>
    </row>
    <row r="111" spans="1:3">
      <c r="A111" t="s">
        <v>108</v>
      </c>
      <c r="B111" s="3" t="s">
        <v>269</v>
      </c>
      <c r="C111">
        <f>Weighting!$K$5</f>
        <v>1</v>
      </c>
    </row>
    <row r="112" spans="1:3">
      <c r="A112" t="s">
        <v>113</v>
      </c>
      <c r="B112" s="3" t="s">
        <v>260</v>
      </c>
      <c r="C112">
        <f>Weighting!$A$5</f>
        <v>0.75</v>
      </c>
    </row>
    <row r="113" spans="1:3">
      <c r="A113" t="s">
        <v>76</v>
      </c>
      <c r="B113" s="3" t="s">
        <v>260</v>
      </c>
      <c r="C113">
        <f>Weighting!$A$5</f>
        <v>0.75</v>
      </c>
    </row>
    <row r="114" spans="1:3">
      <c r="A114" t="s">
        <v>85</v>
      </c>
      <c r="B114" s="3" t="s">
        <v>260</v>
      </c>
      <c r="C114">
        <f>Weighting!$A$5</f>
        <v>0.75</v>
      </c>
    </row>
    <row r="115" spans="1:3">
      <c r="A115" t="s">
        <v>160</v>
      </c>
      <c r="B115" s="3" t="s">
        <v>268</v>
      </c>
      <c r="C115">
        <f>Weighting!$J$5</f>
        <v>0.75</v>
      </c>
    </row>
    <row r="116" spans="1:3">
      <c r="A116" t="s">
        <v>143</v>
      </c>
      <c r="B116" s="3" t="s">
        <v>268</v>
      </c>
      <c r="C116">
        <f>Weighting!$J$5</f>
        <v>0.75</v>
      </c>
    </row>
    <row r="117" spans="1:3">
      <c r="A117" t="s">
        <v>97</v>
      </c>
      <c r="B117" s="3" t="s">
        <v>262</v>
      </c>
      <c r="C117">
        <f>Weighting!$C$5</f>
        <v>0.75</v>
      </c>
    </row>
    <row r="118" spans="1:3">
      <c r="A118" t="s">
        <v>112</v>
      </c>
      <c r="B118" s="3" t="s">
        <v>266</v>
      </c>
      <c r="C118">
        <f>Weighting!$H$5</f>
        <v>0.5</v>
      </c>
    </row>
    <row r="119" spans="1:3">
      <c r="A119" t="s">
        <v>119</v>
      </c>
      <c r="B119" s="3" t="s">
        <v>263</v>
      </c>
      <c r="C119">
        <f>Weighting!$D$5</f>
        <v>0.75</v>
      </c>
    </row>
    <row r="120" spans="1:3">
      <c r="A120" t="s">
        <v>125</v>
      </c>
      <c r="B120" s="3" t="s">
        <v>267</v>
      </c>
      <c r="C120">
        <f>Weighting!$I$5</f>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120"/>
  <sheetViews>
    <sheetView workbookViewId="0">
      <selection activeCell="A92" sqref="A1:XFD1048576"/>
    </sheetView>
  </sheetViews>
  <sheetFormatPr defaultRowHeight="12.75"/>
  <cols>
    <col min="1" max="1" width="5.28515625" bestFit="1" customWidth="1"/>
    <col min="2" max="2" width="16.7109375" customWidth="1"/>
    <col min="3" max="3" width="7" customWidth="1"/>
    <col min="4" max="4" width="5.7109375" customWidth="1"/>
    <col min="5" max="6" width="5" customWidth="1"/>
    <col min="7" max="7" width="4.28515625" customWidth="1"/>
    <col min="8" max="8" width="7.85546875" customWidth="1"/>
    <col min="9" max="9" width="5.28515625" customWidth="1"/>
    <col min="10" max="10" width="7" customWidth="1"/>
    <col min="11" max="11" width="4.42578125" customWidth="1"/>
    <col min="12" max="12" width="17.7109375" style="7" bestFit="1" customWidth="1"/>
    <col min="13" max="17" width="4.42578125" customWidth="1"/>
    <col min="18" max="18" width="22.7109375" bestFit="1" customWidth="1"/>
    <col min="19" max="19" width="5.28515625" customWidth="1"/>
    <col min="20" max="20" width="16.7109375" bestFit="1" customWidth="1"/>
    <col min="21" max="21" width="7" customWidth="1"/>
    <col min="22" max="22" width="5.7109375" customWidth="1"/>
    <col min="23" max="23" width="4.28515625" customWidth="1"/>
    <col min="24" max="24" width="5" customWidth="1"/>
    <col min="25" max="25" width="4.28515625" customWidth="1"/>
    <col min="26" max="26" width="7.85546875" customWidth="1"/>
    <col min="27" max="27" width="5.28515625" customWidth="1"/>
    <col min="28" max="28" width="7" customWidth="1"/>
    <col min="29" max="29" width="4.42578125" customWidth="1"/>
  </cols>
  <sheetData>
    <row r="1" spans="1:18" ht="15">
      <c r="A1" s="4" t="s">
        <v>56</v>
      </c>
      <c r="B1" t="s">
        <v>57</v>
      </c>
      <c r="C1" t="s">
        <v>58</v>
      </c>
      <c r="D1" t="s">
        <v>183</v>
      </c>
      <c r="E1" t="s">
        <v>64</v>
      </c>
      <c r="F1" t="s">
        <v>178</v>
      </c>
      <c r="G1" t="s">
        <v>66</v>
      </c>
      <c r="H1" t="s">
        <v>179</v>
      </c>
      <c r="I1" t="s">
        <v>69</v>
      </c>
      <c r="J1" t="s">
        <v>70</v>
      </c>
      <c r="K1" t="s">
        <v>71</v>
      </c>
      <c r="L1" s="7" t="s">
        <v>258</v>
      </c>
    </row>
    <row r="2" spans="1:18">
      <c r="A2">
        <v>32</v>
      </c>
      <c r="B2" t="s">
        <v>120</v>
      </c>
      <c r="C2">
        <v>12</v>
      </c>
      <c r="D2">
        <v>830</v>
      </c>
      <c r="E2">
        <v>4186</v>
      </c>
      <c r="F2">
        <v>5.04</v>
      </c>
      <c r="G2">
        <v>36</v>
      </c>
      <c r="H2">
        <v>348.83</v>
      </c>
      <c r="I2">
        <v>8</v>
      </c>
      <c r="J2">
        <v>4</v>
      </c>
      <c r="K2">
        <v>0</v>
      </c>
      <c r="L2" s="7">
        <f>J2/(I2+J2)</f>
        <v>0.33333333333333331</v>
      </c>
      <c r="R2" s="2"/>
    </row>
    <row r="3" spans="1:18">
      <c r="A3">
        <v>68</v>
      </c>
      <c r="B3" t="s">
        <v>139</v>
      </c>
      <c r="C3">
        <v>11</v>
      </c>
      <c r="D3">
        <v>769</v>
      </c>
      <c r="E3">
        <v>4429</v>
      </c>
      <c r="F3">
        <v>5.76</v>
      </c>
      <c r="G3">
        <v>44</v>
      </c>
      <c r="H3">
        <v>402.64</v>
      </c>
      <c r="I3">
        <v>5</v>
      </c>
      <c r="J3">
        <v>6</v>
      </c>
      <c r="K3">
        <v>0</v>
      </c>
      <c r="L3" s="7">
        <f>J3/(I3+J3)</f>
        <v>0.54545454545454541</v>
      </c>
      <c r="R3" s="2"/>
    </row>
    <row r="4" spans="1:18">
      <c r="A4">
        <v>1</v>
      </c>
      <c r="B4" t="s">
        <v>105</v>
      </c>
      <c r="C4">
        <v>11</v>
      </c>
      <c r="D4">
        <v>713</v>
      </c>
      <c r="E4">
        <v>4038</v>
      </c>
      <c r="F4">
        <v>5.66</v>
      </c>
      <c r="G4">
        <v>43</v>
      </c>
      <c r="H4">
        <v>367.09</v>
      </c>
      <c r="I4">
        <v>11</v>
      </c>
      <c r="J4">
        <v>0</v>
      </c>
      <c r="K4">
        <v>0</v>
      </c>
      <c r="L4" s="7">
        <f>J4/(I4+J4)</f>
        <v>0</v>
      </c>
      <c r="R4" s="2"/>
    </row>
    <row r="5" spans="1:18">
      <c r="A5">
        <v>53</v>
      </c>
      <c r="B5" t="s">
        <v>100</v>
      </c>
      <c r="C5">
        <v>11</v>
      </c>
      <c r="D5">
        <v>776</v>
      </c>
      <c r="E5">
        <v>4426</v>
      </c>
      <c r="F5">
        <v>5.7</v>
      </c>
      <c r="G5">
        <v>54</v>
      </c>
      <c r="H5">
        <v>402.36</v>
      </c>
      <c r="I5">
        <v>6</v>
      </c>
      <c r="J5">
        <v>5</v>
      </c>
      <c r="K5">
        <v>0</v>
      </c>
      <c r="L5" s="7">
        <f>J5/(I5+J5)</f>
        <v>0.45454545454545453</v>
      </c>
      <c r="R5" s="2"/>
    </row>
    <row r="6" spans="1:18">
      <c r="A6">
        <v>84</v>
      </c>
      <c r="B6" t="s">
        <v>86</v>
      </c>
      <c r="C6">
        <v>10</v>
      </c>
      <c r="D6">
        <v>660</v>
      </c>
      <c r="E6">
        <v>3429</v>
      </c>
      <c r="F6">
        <v>5.2</v>
      </c>
      <c r="G6">
        <v>26</v>
      </c>
      <c r="H6">
        <v>342.9</v>
      </c>
      <c r="I6">
        <v>4</v>
      </c>
      <c r="J6">
        <v>6</v>
      </c>
      <c r="K6">
        <v>0</v>
      </c>
      <c r="L6" s="7">
        <f>J6/(I6+J6)</f>
        <v>0.6</v>
      </c>
      <c r="R6" s="2"/>
    </row>
    <row r="7" spans="1:18">
      <c r="A7">
        <v>87</v>
      </c>
      <c r="B7" t="s">
        <v>73</v>
      </c>
      <c r="C7">
        <v>11</v>
      </c>
      <c r="D7">
        <v>750</v>
      </c>
      <c r="E7">
        <v>4079</v>
      </c>
      <c r="F7">
        <v>5.44</v>
      </c>
      <c r="G7">
        <v>30</v>
      </c>
      <c r="H7">
        <v>370.82</v>
      </c>
      <c r="I7">
        <v>4</v>
      </c>
      <c r="J7">
        <v>7</v>
      </c>
      <c r="K7">
        <v>0</v>
      </c>
      <c r="L7" s="7">
        <f>J7/(I7+J7)</f>
        <v>0.63636363636363635</v>
      </c>
      <c r="R7" s="2"/>
    </row>
    <row r="8" spans="1:18">
      <c r="A8">
        <v>65</v>
      </c>
      <c r="B8" t="s">
        <v>132</v>
      </c>
      <c r="C8">
        <v>10</v>
      </c>
      <c r="D8">
        <v>652</v>
      </c>
      <c r="E8">
        <v>4061</v>
      </c>
      <c r="F8">
        <v>6.23</v>
      </c>
      <c r="G8">
        <v>34</v>
      </c>
      <c r="H8">
        <v>406.1</v>
      </c>
      <c r="I8">
        <v>5</v>
      </c>
      <c r="J8">
        <v>5</v>
      </c>
      <c r="K8">
        <v>0</v>
      </c>
      <c r="L8" s="7">
        <f>J8/(I8+J8)</f>
        <v>0.5</v>
      </c>
      <c r="R8" s="2"/>
    </row>
    <row r="9" spans="1:18">
      <c r="A9">
        <v>100</v>
      </c>
      <c r="B9" t="s">
        <v>149</v>
      </c>
      <c r="C9">
        <v>11</v>
      </c>
      <c r="D9">
        <v>711</v>
      </c>
      <c r="E9">
        <v>3298</v>
      </c>
      <c r="F9">
        <v>4.6399999999999997</v>
      </c>
      <c r="G9">
        <v>22</v>
      </c>
      <c r="H9">
        <v>299.82</v>
      </c>
      <c r="I9">
        <v>3</v>
      </c>
      <c r="J9">
        <v>8</v>
      </c>
      <c r="K9">
        <v>0</v>
      </c>
      <c r="L9" s="7">
        <f>J9/(I9+J9)</f>
        <v>0.72727272727272729</v>
      </c>
      <c r="R9" s="2"/>
    </row>
    <row r="10" spans="1:18">
      <c r="A10">
        <v>68</v>
      </c>
      <c r="B10" t="s">
        <v>78</v>
      </c>
      <c r="C10">
        <v>11</v>
      </c>
      <c r="D10">
        <v>757</v>
      </c>
      <c r="E10">
        <v>3465</v>
      </c>
      <c r="F10">
        <v>4.58</v>
      </c>
      <c r="G10">
        <v>25</v>
      </c>
      <c r="H10">
        <v>315</v>
      </c>
      <c r="I10">
        <v>5</v>
      </c>
      <c r="J10">
        <v>6</v>
      </c>
      <c r="K10">
        <v>0</v>
      </c>
      <c r="L10" s="7">
        <f>J10/(I10+J10)</f>
        <v>0.54545454545454541</v>
      </c>
      <c r="R10" s="2"/>
    </row>
    <row r="11" spans="1:18">
      <c r="A11">
        <v>1</v>
      </c>
      <c r="B11" t="s">
        <v>151</v>
      </c>
      <c r="C11">
        <v>11</v>
      </c>
      <c r="D11">
        <v>711</v>
      </c>
      <c r="E11">
        <v>5017</v>
      </c>
      <c r="F11">
        <v>7.06</v>
      </c>
      <c r="G11">
        <v>53</v>
      </c>
      <c r="H11">
        <v>456.09</v>
      </c>
      <c r="I11">
        <v>11</v>
      </c>
      <c r="J11">
        <v>0</v>
      </c>
      <c r="K11">
        <v>0</v>
      </c>
      <c r="L11" s="7">
        <f>J11/(I11+J11)</f>
        <v>0</v>
      </c>
      <c r="R11" s="2"/>
    </row>
    <row r="12" spans="1:18">
      <c r="A12">
        <v>87</v>
      </c>
      <c r="B12" t="s">
        <v>159</v>
      </c>
      <c r="C12">
        <v>11</v>
      </c>
      <c r="D12">
        <v>712</v>
      </c>
      <c r="E12">
        <v>4197</v>
      </c>
      <c r="F12">
        <v>5.89</v>
      </c>
      <c r="G12">
        <v>42</v>
      </c>
      <c r="H12">
        <v>381.55</v>
      </c>
      <c r="I12">
        <v>4</v>
      </c>
      <c r="J12">
        <v>7</v>
      </c>
      <c r="K12">
        <v>0</v>
      </c>
      <c r="L12" s="7">
        <f>J12/(I12+J12)</f>
        <v>0.63636363636363635</v>
      </c>
      <c r="R12" s="2"/>
    </row>
    <row r="13" spans="1:18">
      <c r="A13">
        <v>1</v>
      </c>
      <c r="B13" t="s">
        <v>93</v>
      </c>
      <c r="C13">
        <v>11</v>
      </c>
      <c r="D13">
        <v>773</v>
      </c>
      <c r="E13">
        <v>4987</v>
      </c>
      <c r="F13">
        <v>6.45</v>
      </c>
      <c r="G13">
        <v>54</v>
      </c>
      <c r="H13">
        <v>453.36</v>
      </c>
      <c r="I13">
        <v>11</v>
      </c>
      <c r="J13">
        <v>0</v>
      </c>
      <c r="K13">
        <v>0</v>
      </c>
      <c r="L13" s="7">
        <f>J13/(I13+J13)</f>
        <v>0</v>
      </c>
      <c r="R13" s="2"/>
    </row>
    <row r="14" spans="1:18">
      <c r="A14">
        <v>22</v>
      </c>
      <c r="B14" t="s">
        <v>92</v>
      </c>
      <c r="C14">
        <v>11</v>
      </c>
      <c r="D14">
        <v>759</v>
      </c>
      <c r="E14">
        <v>3514</v>
      </c>
      <c r="F14">
        <v>4.63</v>
      </c>
      <c r="G14">
        <v>36</v>
      </c>
      <c r="H14">
        <v>319.45</v>
      </c>
      <c r="I14">
        <v>8</v>
      </c>
      <c r="J14">
        <v>3</v>
      </c>
      <c r="K14">
        <v>0</v>
      </c>
      <c r="L14" s="7">
        <f>J14/(I14+J14)</f>
        <v>0.27272727272727271</v>
      </c>
      <c r="R14" s="2"/>
    </row>
    <row r="15" spans="1:18">
      <c r="A15">
        <v>68</v>
      </c>
      <c r="B15" t="s">
        <v>153</v>
      </c>
      <c r="C15">
        <v>11</v>
      </c>
      <c r="D15">
        <v>738</v>
      </c>
      <c r="E15">
        <v>3783</v>
      </c>
      <c r="F15">
        <v>5.13</v>
      </c>
      <c r="G15">
        <v>39</v>
      </c>
      <c r="H15">
        <v>343.91</v>
      </c>
      <c r="I15">
        <v>5</v>
      </c>
      <c r="J15">
        <v>6</v>
      </c>
      <c r="K15">
        <v>0</v>
      </c>
      <c r="L15" s="7">
        <f>J15/(I15+J15)</f>
        <v>0.54545454545454541</v>
      </c>
      <c r="R15" s="2"/>
    </row>
    <row r="16" spans="1:18">
      <c r="A16">
        <v>34</v>
      </c>
      <c r="B16" t="s">
        <v>144</v>
      </c>
      <c r="C16">
        <v>11</v>
      </c>
      <c r="D16">
        <v>777</v>
      </c>
      <c r="E16">
        <v>4261</v>
      </c>
      <c r="F16">
        <v>5.48</v>
      </c>
      <c r="G16">
        <v>45</v>
      </c>
      <c r="H16">
        <v>387.36</v>
      </c>
      <c r="I16">
        <v>7</v>
      </c>
      <c r="J16">
        <v>4</v>
      </c>
      <c r="K16">
        <v>0</v>
      </c>
      <c r="L16" s="7">
        <f>J16/(I16+J16)</f>
        <v>0.36363636363636365</v>
      </c>
      <c r="R16" s="2"/>
    </row>
    <row r="17" spans="1:18">
      <c r="A17">
        <v>11</v>
      </c>
      <c r="B17" t="s">
        <v>88</v>
      </c>
      <c r="C17">
        <v>12</v>
      </c>
      <c r="D17">
        <v>839</v>
      </c>
      <c r="E17">
        <v>5338</v>
      </c>
      <c r="F17">
        <v>6.36</v>
      </c>
      <c r="G17">
        <v>56</v>
      </c>
      <c r="H17">
        <v>444.83</v>
      </c>
      <c r="I17">
        <v>10</v>
      </c>
      <c r="J17">
        <v>2</v>
      </c>
      <c r="K17">
        <v>0</v>
      </c>
      <c r="L17" s="7">
        <f>J17/(I17+J17)</f>
        <v>0.16666666666666666</v>
      </c>
      <c r="R17" s="2"/>
    </row>
    <row r="18" spans="1:18">
      <c r="A18">
        <v>34</v>
      </c>
      <c r="B18" t="s">
        <v>115</v>
      </c>
      <c r="C18">
        <v>11</v>
      </c>
      <c r="D18">
        <v>715</v>
      </c>
      <c r="E18">
        <v>4001</v>
      </c>
      <c r="F18">
        <v>5.6</v>
      </c>
      <c r="G18">
        <v>45</v>
      </c>
      <c r="H18">
        <v>363.73</v>
      </c>
      <c r="I18">
        <v>7</v>
      </c>
      <c r="J18">
        <v>4</v>
      </c>
      <c r="K18">
        <v>0</v>
      </c>
      <c r="L18" s="7">
        <f>J18/(I18+J18)</f>
        <v>0.36363636363636365</v>
      </c>
      <c r="R18" s="2"/>
    </row>
    <row r="19" spans="1:18">
      <c r="A19">
        <v>22</v>
      </c>
      <c r="B19" t="s">
        <v>166</v>
      </c>
      <c r="C19">
        <v>11</v>
      </c>
      <c r="D19">
        <v>824</v>
      </c>
      <c r="E19">
        <v>4570</v>
      </c>
      <c r="F19">
        <v>5.55</v>
      </c>
      <c r="G19">
        <v>39</v>
      </c>
      <c r="H19">
        <v>415.45</v>
      </c>
      <c r="I19">
        <v>8</v>
      </c>
      <c r="J19">
        <v>3</v>
      </c>
      <c r="K19">
        <v>0</v>
      </c>
      <c r="L19" s="7">
        <f>J19/(I19+J19)</f>
        <v>0.27272727272727271</v>
      </c>
      <c r="R19" s="2"/>
    </row>
    <row r="20" spans="1:18">
      <c r="A20">
        <v>14</v>
      </c>
      <c r="B20" t="s">
        <v>101</v>
      </c>
      <c r="C20">
        <v>11</v>
      </c>
      <c r="D20">
        <v>737</v>
      </c>
      <c r="E20">
        <v>4145</v>
      </c>
      <c r="F20">
        <v>5.62</v>
      </c>
      <c r="G20">
        <v>38</v>
      </c>
      <c r="H20">
        <v>376.82</v>
      </c>
      <c r="I20">
        <v>9</v>
      </c>
      <c r="J20">
        <v>2</v>
      </c>
      <c r="K20">
        <v>0</v>
      </c>
      <c r="L20" s="7">
        <f>J20/(I20+J20)</f>
        <v>0.18181818181818182</v>
      </c>
      <c r="R20" s="2"/>
    </row>
    <row r="21" spans="1:18">
      <c r="A21">
        <v>53</v>
      </c>
      <c r="B21" t="s">
        <v>84</v>
      </c>
      <c r="C21">
        <v>11</v>
      </c>
      <c r="D21">
        <v>704</v>
      </c>
      <c r="E21">
        <v>3689</v>
      </c>
      <c r="F21">
        <v>5.24</v>
      </c>
      <c r="G21">
        <v>33</v>
      </c>
      <c r="H21">
        <v>335.36</v>
      </c>
      <c r="I21">
        <v>6</v>
      </c>
      <c r="J21">
        <v>5</v>
      </c>
      <c r="K21">
        <v>0</v>
      </c>
      <c r="L21" s="7">
        <f>J21/(I21+J21)</f>
        <v>0.45454545454545453</v>
      </c>
      <c r="R21" s="2"/>
    </row>
    <row r="22" spans="1:18">
      <c r="A22">
        <v>68</v>
      </c>
      <c r="B22" t="s">
        <v>246</v>
      </c>
      <c r="C22">
        <v>11</v>
      </c>
      <c r="D22">
        <v>795</v>
      </c>
      <c r="E22">
        <v>3531</v>
      </c>
      <c r="F22">
        <v>4.4400000000000004</v>
      </c>
      <c r="G22">
        <v>28</v>
      </c>
      <c r="H22">
        <v>321</v>
      </c>
      <c r="I22">
        <v>5</v>
      </c>
      <c r="J22">
        <v>6</v>
      </c>
      <c r="K22">
        <v>0</v>
      </c>
      <c r="L22" s="7">
        <f>J22/(I22+J22)</f>
        <v>0.54545454545454541</v>
      </c>
      <c r="R22" s="2"/>
    </row>
    <row r="23" spans="1:18">
      <c r="A23">
        <v>65</v>
      </c>
      <c r="B23" t="s">
        <v>248</v>
      </c>
      <c r="C23">
        <v>12</v>
      </c>
      <c r="D23">
        <v>814</v>
      </c>
      <c r="E23">
        <v>4527</v>
      </c>
      <c r="F23">
        <v>5.56</v>
      </c>
      <c r="G23">
        <v>35</v>
      </c>
      <c r="H23">
        <v>377.25</v>
      </c>
      <c r="I23">
        <v>6</v>
      </c>
      <c r="J23">
        <v>6</v>
      </c>
      <c r="K23">
        <v>0</v>
      </c>
      <c r="L23" s="7">
        <f>J23/(I23+J23)</f>
        <v>0.5</v>
      </c>
      <c r="R23" s="2"/>
    </row>
    <row r="24" spans="1:18">
      <c r="A24">
        <v>29</v>
      </c>
      <c r="B24" t="s">
        <v>81</v>
      </c>
      <c r="C24">
        <v>10</v>
      </c>
      <c r="D24">
        <v>688</v>
      </c>
      <c r="E24">
        <v>3659</v>
      </c>
      <c r="F24">
        <v>5.32</v>
      </c>
      <c r="G24">
        <v>30</v>
      </c>
      <c r="H24">
        <v>365.9</v>
      </c>
      <c r="I24">
        <v>7</v>
      </c>
      <c r="J24">
        <v>3</v>
      </c>
      <c r="K24">
        <v>0</v>
      </c>
      <c r="L24" s="7">
        <f>J24/(I24+J24)</f>
        <v>0.3</v>
      </c>
      <c r="R24" s="2"/>
    </row>
    <row r="25" spans="1:18">
      <c r="A25">
        <v>87</v>
      </c>
      <c r="B25" t="s">
        <v>161</v>
      </c>
      <c r="C25">
        <v>11</v>
      </c>
      <c r="D25">
        <v>758</v>
      </c>
      <c r="E25">
        <v>3296</v>
      </c>
      <c r="F25">
        <v>4.3499999999999996</v>
      </c>
      <c r="G25">
        <v>27</v>
      </c>
      <c r="H25">
        <v>299.64</v>
      </c>
      <c r="I25">
        <v>4</v>
      </c>
      <c r="J25">
        <v>7</v>
      </c>
      <c r="K25">
        <v>0</v>
      </c>
      <c r="L25" s="7">
        <f>J25/(I25+J25)</f>
        <v>0.63636363636363635</v>
      </c>
      <c r="R25" s="2"/>
    </row>
    <row r="26" spans="1:18">
      <c r="A26">
        <v>34</v>
      </c>
      <c r="B26" t="s">
        <v>243</v>
      </c>
      <c r="C26">
        <v>11</v>
      </c>
      <c r="D26">
        <v>729</v>
      </c>
      <c r="E26">
        <v>3615</v>
      </c>
      <c r="F26">
        <v>4.96</v>
      </c>
      <c r="G26">
        <v>27</v>
      </c>
      <c r="H26">
        <v>328.64</v>
      </c>
      <c r="I26">
        <v>7</v>
      </c>
      <c r="J26">
        <v>4</v>
      </c>
      <c r="K26">
        <v>0</v>
      </c>
      <c r="L26" s="7">
        <f>J26/(I26+J26)</f>
        <v>0.36363636363636365</v>
      </c>
      <c r="R26" s="2"/>
    </row>
    <row r="27" spans="1:18">
      <c r="A27">
        <v>109</v>
      </c>
      <c r="B27" t="s">
        <v>135</v>
      </c>
      <c r="C27">
        <v>11</v>
      </c>
      <c r="D27">
        <v>812</v>
      </c>
      <c r="E27">
        <v>4394</v>
      </c>
      <c r="F27">
        <v>5.41</v>
      </c>
      <c r="G27">
        <v>32</v>
      </c>
      <c r="H27">
        <v>399.45</v>
      </c>
      <c r="I27">
        <v>2</v>
      </c>
      <c r="J27">
        <v>9</v>
      </c>
      <c r="K27">
        <v>0</v>
      </c>
      <c r="L27" s="7">
        <f>J27/(I27+J27)</f>
        <v>0.81818181818181823</v>
      </c>
      <c r="R27" s="2"/>
    </row>
    <row r="28" spans="1:18">
      <c r="A28">
        <v>68</v>
      </c>
      <c r="B28" t="s">
        <v>128</v>
      </c>
      <c r="C28">
        <v>11</v>
      </c>
      <c r="D28">
        <v>715</v>
      </c>
      <c r="E28">
        <v>4174</v>
      </c>
      <c r="F28">
        <v>5.84</v>
      </c>
      <c r="G28">
        <v>31</v>
      </c>
      <c r="H28">
        <v>379.45</v>
      </c>
      <c r="I28">
        <v>5</v>
      </c>
      <c r="J28">
        <v>6</v>
      </c>
      <c r="K28">
        <v>0</v>
      </c>
      <c r="L28" s="7">
        <f>J28/(I28+J28)</f>
        <v>0.54545454545454541</v>
      </c>
      <c r="R28" s="2"/>
    </row>
    <row r="29" spans="1:18">
      <c r="A29">
        <v>6</v>
      </c>
      <c r="B29" t="s">
        <v>134</v>
      </c>
      <c r="C29">
        <v>11</v>
      </c>
      <c r="D29">
        <v>668</v>
      </c>
      <c r="E29">
        <v>4891</v>
      </c>
      <c r="F29">
        <v>7.32</v>
      </c>
      <c r="G29">
        <v>69</v>
      </c>
      <c r="H29">
        <v>444.64</v>
      </c>
      <c r="I29">
        <v>10</v>
      </c>
      <c r="J29">
        <v>1</v>
      </c>
      <c r="K29">
        <v>0</v>
      </c>
      <c r="L29" s="7">
        <f>J29/(I29+J29)</f>
        <v>9.0909090909090912E-2</v>
      </c>
      <c r="R29" s="2"/>
    </row>
    <row r="30" spans="1:18">
      <c r="A30">
        <v>84</v>
      </c>
      <c r="B30" t="s">
        <v>157</v>
      </c>
      <c r="C30">
        <v>10</v>
      </c>
      <c r="D30">
        <v>605</v>
      </c>
      <c r="E30">
        <v>2856</v>
      </c>
      <c r="F30">
        <v>4.72</v>
      </c>
      <c r="G30">
        <v>27</v>
      </c>
      <c r="H30">
        <v>285.60000000000002</v>
      </c>
      <c r="I30">
        <v>4</v>
      </c>
      <c r="J30">
        <v>6</v>
      </c>
      <c r="K30">
        <v>0</v>
      </c>
      <c r="L30" s="7">
        <f>J30/(I30+J30)</f>
        <v>0.6</v>
      </c>
      <c r="R30" s="2"/>
    </row>
    <row r="31" spans="1:18">
      <c r="A31">
        <v>22</v>
      </c>
      <c r="B31" t="s">
        <v>240</v>
      </c>
      <c r="C31">
        <v>11</v>
      </c>
      <c r="D31">
        <v>730</v>
      </c>
      <c r="E31">
        <v>4182</v>
      </c>
      <c r="F31">
        <v>5.73</v>
      </c>
      <c r="G31">
        <v>44</v>
      </c>
      <c r="H31">
        <v>380.18</v>
      </c>
      <c r="I31">
        <v>8</v>
      </c>
      <c r="J31">
        <v>3</v>
      </c>
      <c r="K31">
        <v>0</v>
      </c>
      <c r="L31" s="7">
        <f>J31/(I31+J31)</f>
        <v>0.27272727272727271</v>
      </c>
      <c r="R31" s="2"/>
    </row>
    <row r="32" spans="1:18">
      <c r="A32">
        <v>34</v>
      </c>
      <c r="B32" t="s">
        <v>241</v>
      </c>
      <c r="C32">
        <v>11</v>
      </c>
      <c r="D32">
        <v>717</v>
      </c>
      <c r="E32">
        <v>4306</v>
      </c>
      <c r="F32">
        <v>6.01</v>
      </c>
      <c r="G32">
        <v>43</v>
      </c>
      <c r="H32">
        <v>391.45</v>
      </c>
      <c r="I32">
        <v>7</v>
      </c>
      <c r="J32">
        <v>4</v>
      </c>
      <c r="K32">
        <v>0</v>
      </c>
      <c r="L32" s="7">
        <f>J32/(I32+J32)</f>
        <v>0.36363636363636365</v>
      </c>
      <c r="R32" s="2"/>
    </row>
    <row r="33" spans="1:18">
      <c r="A33">
        <v>14</v>
      </c>
      <c r="B33" t="s">
        <v>103</v>
      </c>
      <c r="C33">
        <v>11</v>
      </c>
      <c r="D33">
        <v>700</v>
      </c>
      <c r="E33">
        <v>4719</v>
      </c>
      <c r="F33">
        <v>6.74</v>
      </c>
      <c r="G33">
        <v>43</v>
      </c>
      <c r="H33">
        <v>429</v>
      </c>
      <c r="I33">
        <v>9</v>
      </c>
      <c r="J33">
        <v>2</v>
      </c>
      <c r="K33">
        <v>0</v>
      </c>
      <c r="L33" s="7">
        <f>J33/(I33+J33)</f>
        <v>0.18181818181818182</v>
      </c>
      <c r="R33" s="2"/>
    </row>
    <row r="34" spans="1:18">
      <c r="A34">
        <v>22</v>
      </c>
      <c r="B34" t="s">
        <v>122</v>
      </c>
      <c r="C34">
        <v>11</v>
      </c>
      <c r="D34">
        <v>678</v>
      </c>
      <c r="E34">
        <v>4100</v>
      </c>
      <c r="F34">
        <v>6.05</v>
      </c>
      <c r="G34">
        <v>34</v>
      </c>
      <c r="H34">
        <v>372.73</v>
      </c>
      <c r="I34">
        <v>8</v>
      </c>
      <c r="J34">
        <v>3</v>
      </c>
      <c r="K34">
        <v>0</v>
      </c>
      <c r="L34" s="7">
        <f>J34/(I34+J34)</f>
        <v>0.27272727272727271</v>
      </c>
      <c r="R34" s="2"/>
    </row>
    <row r="35" spans="1:18">
      <c r="A35">
        <v>53</v>
      </c>
      <c r="B35" t="s">
        <v>91</v>
      </c>
      <c r="C35">
        <v>11</v>
      </c>
      <c r="D35">
        <v>705</v>
      </c>
      <c r="E35">
        <v>3785</v>
      </c>
      <c r="F35">
        <v>5.37</v>
      </c>
      <c r="G35">
        <v>36</v>
      </c>
      <c r="H35">
        <v>344.09</v>
      </c>
      <c r="I35">
        <v>6</v>
      </c>
      <c r="J35">
        <v>5</v>
      </c>
      <c r="K35">
        <v>0</v>
      </c>
      <c r="L35" s="7">
        <f>J35/(I35+J35)</f>
        <v>0.45454545454545453</v>
      </c>
      <c r="R35" s="2"/>
    </row>
    <row r="36" spans="1:18">
      <c r="A36">
        <v>34</v>
      </c>
      <c r="B36" t="s">
        <v>140</v>
      </c>
      <c r="C36">
        <v>11</v>
      </c>
      <c r="D36">
        <v>870</v>
      </c>
      <c r="E36">
        <v>6267</v>
      </c>
      <c r="F36">
        <v>7.2</v>
      </c>
      <c r="G36">
        <v>61</v>
      </c>
      <c r="H36">
        <v>569.73</v>
      </c>
      <c r="I36">
        <v>7</v>
      </c>
      <c r="J36">
        <v>4</v>
      </c>
      <c r="K36">
        <v>0</v>
      </c>
      <c r="L36" s="7">
        <f>J36/(I36+J36)</f>
        <v>0.36363636363636365</v>
      </c>
      <c r="R36" s="2"/>
    </row>
    <row r="37" spans="1:18">
      <c r="A37">
        <v>113</v>
      </c>
      <c r="B37" t="s">
        <v>174</v>
      </c>
      <c r="C37">
        <v>12</v>
      </c>
      <c r="D37">
        <v>804</v>
      </c>
      <c r="E37">
        <v>3851</v>
      </c>
      <c r="F37">
        <v>4.79</v>
      </c>
      <c r="G37">
        <v>30</v>
      </c>
      <c r="H37">
        <v>320.92</v>
      </c>
      <c r="I37">
        <v>2</v>
      </c>
      <c r="J37">
        <v>10</v>
      </c>
      <c r="K37">
        <v>0</v>
      </c>
      <c r="L37" s="7">
        <f>J37/(I37+J37)</f>
        <v>0.83333333333333337</v>
      </c>
      <c r="R37" s="2"/>
    </row>
    <row r="38" spans="1:18">
      <c r="A38">
        <v>80</v>
      </c>
      <c r="B38" t="s">
        <v>117</v>
      </c>
      <c r="C38">
        <v>12</v>
      </c>
      <c r="D38">
        <v>853</v>
      </c>
      <c r="E38">
        <v>5266</v>
      </c>
      <c r="F38">
        <v>6.17</v>
      </c>
      <c r="G38">
        <v>43</v>
      </c>
      <c r="H38">
        <v>438.83</v>
      </c>
      <c r="I38">
        <v>5</v>
      </c>
      <c r="J38">
        <v>7</v>
      </c>
      <c r="K38">
        <v>0</v>
      </c>
      <c r="L38" s="7">
        <f>J38/(I38+J38)</f>
        <v>0.58333333333333337</v>
      </c>
      <c r="R38" s="2"/>
    </row>
    <row r="39" spans="1:18">
      <c r="A39">
        <v>107</v>
      </c>
      <c r="B39" t="s">
        <v>124</v>
      </c>
      <c r="C39">
        <v>12</v>
      </c>
      <c r="D39">
        <v>803</v>
      </c>
      <c r="E39">
        <v>4178</v>
      </c>
      <c r="F39">
        <v>5.2</v>
      </c>
      <c r="G39">
        <v>31</v>
      </c>
      <c r="H39">
        <v>348.17</v>
      </c>
      <c r="I39">
        <v>3</v>
      </c>
      <c r="J39">
        <v>9</v>
      </c>
      <c r="K39">
        <v>0</v>
      </c>
      <c r="L39" s="7">
        <f>J39/(I39+J39)</f>
        <v>0.75</v>
      </c>
      <c r="R39" s="2"/>
    </row>
    <row r="40" spans="1:18">
      <c r="A40">
        <v>32</v>
      </c>
      <c r="B40" t="s">
        <v>102</v>
      </c>
      <c r="C40">
        <v>12</v>
      </c>
      <c r="D40">
        <v>769</v>
      </c>
      <c r="E40">
        <v>4487</v>
      </c>
      <c r="F40">
        <v>5.83</v>
      </c>
      <c r="G40">
        <v>44</v>
      </c>
      <c r="H40">
        <v>373.92</v>
      </c>
      <c r="I40">
        <v>8</v>
      </c>
      <c r="J40">
        <v>4</v>
      </c>
      <c r="K40">
        <v>0</v>
      </c>
      <c r="L40" s="7">
        <f>J40/(I40+J40)</f>
        <v>0.33333333333333331</v>
      </c>
      <c r="R40" s="2"/>
    </row>
    <row r="41" spans="1:18">
      <c r="A41">
        <v>113</v>
      </c>
      <c r="B41" t="s">
        <v>171</v>
      </c>
      <c r="C41">
        <v>12</v>
      </c>
      <c r="D41">
        <v>841</v>
      </c>
      <c r="E41">
        <v>4642</v>
      </c>
      <c r="F41">
        <v>5.52</v>
      </c>
      <c r="G41">
        <v>36</v>
      </c>
      <c r="H41">
        <v>386.83</v>
      </c>
      <c r="I41">
        <v>2</v>
      </c>
      <c r="J41">
        <v>10</v>
      </c>
      <c r="K41">
        <v>0</v>
      </c>
      <c r="L41" s="7">
        <f>J41/(I41+J41)</f>
        <v>0.83333333333333337</v>
      </c>
      <c r="R41" s="2"/>
    </row>
    <row r="42" spans="1:18">
      <c r="A42">
        <v>53</v>
      </c>
      <c r="B42" t="s">
        <v>80</v>
      </c>
      <c r="C42">
        <v>11</v>
      </c>
      <c r="D42">
        <v>797</v>
      </c>
      <c r="E42">
        <v>4737</v>
      </c>
      <c r="F42">
        <v>5.94</v>
      </c>
      <c r="G42">
        <v>46</v>
      </c>
      <c r="H42">
        <v>430.64</v>
      </c>
      <c r="I42">
        <v>6</v>
      </c>
      <c r="J42">
        <v>5</v>
      </c>
      <c r="K42">
        <v>0</v>
      </c>
      <c r="L42" s="7">
        <f>J42/(I42+J42)</f>
        <v>0.45454545454545453</v>
      </c>
      <c r="R42" s="2"/>
    </row>
    <row r="43" spans="1:18">
      <c r="A43">
        <v>80</v>
      </c>
      <c r="B43" t="s">
        <v>150</v>
      </c>
      <c r="C43">
        <v>12</v>
      </c>
      <c r="D43">
        <v>833</v>
      </c>
      <c r="E43">
        <v>4825</v>
      </c>
      <c r="F43">
        <v>5.79</v>
      </c>
      <c r="G43">
        <v>56</v>
      </c>
      <c r="H43">
        <v>402.08</v>
      </c>
      <c r="I43">
        <v>5</v>
      </c>
      <c r="J43">
        <v>7</v>
      </c>
      <c r="K43">
        <v>0</v>
      </c>
      <c r="L43" s="7">
        <f>J43/(I43+J43)</f>
        <v>0.58333333333333337</v>
      </c>
      <c r="R43" s="2"/>
    </row>
    <row r="44" spans="1:18">
      <c r="A44">
        <v>100</v>
      </c>
      <c r="B44" t="s">
        <v>168</v>
      </c>
      <c r="C44">
        <v>11</v>
      </c>
      <c r="D44">
        <v>760</v>
      </c>
      <c r="E44">
        <v>4377</v>
      </c>
      <c r="F44">
        <v>5.76</v>
      </c>
      <c r="G44">
        <v>38</v>
      </c>
      <c r="H44">
        <v>397.91</v>
      </c>
      <c r="I44">
        <v>3</v>
      </c>
      <c r="J44">
        <v>8</v>
      </c>
      <c r="K44">
        <v>0</v>
      </c>
      <c r="L44" s="7">
        <f>J44/(I44+J44)</f>
        <v>0.72727272727272729</v>
      </c>
      <c r="R44" s="2"/>
    </row>
    <row r="45" spans="1:18">
      <c r="A45">
        <v>53</v>
      </c>
      <c r="B45" t="s">
        <v>250</v>
      </c>
      <c r="C45">
        <v>11</v>
      </c>
      <c r="D45">
        <v>739</v>
      </c>
      <c r="E45">
        <v>3388</v>
      </c>
      <c r="F45">
        <v>4.58</v>
      </c>
      <c r="G45">
        <v>32</v>
      </c>
      <c r="H45">
        <v>308</v>
      </c>
      <c r="I45">
        <v>6</v>
      </c>
      <c r="J45">
        <v>5</v>
      </c>
      <c r="K45">
        <v>0</v>
      </c>
      <c r="L45" s="7">
        <f>J45/(I45+J45)</f>
        <v>0.45454545454545453</v>
      </c>
      <c r="R45" s="2"/>
    </row>
    <row r="46" spans="1:18">
      <c r="A46">
        <v>68</v>
      </c>
      <c r="B46" t="s">
        <v>162</v>
      </c>
      <c r="C46">
        <v>11</v>
      </c>
      <c r="D46">
        <v>752</v>
      </c>
      <c r="E46">
        <v>5003</v>
      </c>
      <c r="F46">
        <v>6.65</v>
      </c>
      <c r="G46">
        <v>48</v>
      </c>
      <c r="H46">
        <v>454.82</v>
      </c>
      <c r="I46">
        <v>5</v>
      </c>
      <c r="J46">
        <v>6</v>
      </c>
      <c r="K46">
        <v>0</v>
      </c>
      <c r="L46" s="7">
        <f>J46/(I46+J46)</f>
        <v>0.54545454545454541</v>
      </c>
      <c r="R46" s="2"/>
    </row>
    <row r="47" spans="1:18">
      <c r="A47">
        <v>96</v>
      </c>
      <c r="B47" t="s">
        <v>131</v>
      </c>
      <c r="C47">
        <v>12</v>
      </c>
      <c r="D47">
        <v>771</v>
      </c>
      <c r="E47">
        <v>4047</v>
      </c>
      <c r="F47">
        <v>5.25</v>
      </c>
      <c r="G47">
        <v>37</v>
      </c>
      <c r="H47">
        <v>337.25</v>
      </c>
      <c r="I47">
        <v>4</v>
      </c>
      <c r="J47">
        <v>8</v>
      </c>
      <c r="K47">
        <v>0</v>
      </c>
      <c r="L47" s="7">
        <f>J47/(I47+J47)</f>
        <v>0.66666666666666663</v>
      </c>
      <c r="R47" s="2"/>
    </row>
    <row r="48" spans="1:18">
      <c r="A48">
        <v>34</v>
      </c>
      <c r="B48" t="s">
        <v>141</v>
      </c>
      <c r="C48">
        <v>11</v>
      </c>
      <c r="D48">
        <v>740</v>
      </c>
      <c r="E48">
        <v>3781</v>
      </c>
      <c r="F48">
        <v>5.1100000000000003</v>
      </c>
      <c r="G48">
        <v>34</v>
      </c>
      <c r="H48">
        <v>343.73</v>
      </c>
      <c r="I48">
        <v>7</v>
      </c>
      <c r="J48">
        <v>4</v>
      </c>
      <c r="K48">
        <v>0</v>
      </c>
      <c r="L48" s="7">
        <f>J48/(I48+J48)</f>
        <v>0.36363636363636365</v>
      </c>
      <c r="R48" s="2"/>
    </row>
    <row r="49" spans="1:18">
      <c r="A49">
        <v>68</v>
      </c>
      <c r="B49" t="s">
        <v>249</v>
      </c>
      <c r="C49">
        <v>11</v>
      </c>
      <c r="D49">
        <v>780</v>
      </c>
      <c r="E49">
        <v>4202</v>
      </c>
      <c r="F49">
        <v>5.39</v>
      </c>
      <c r="G49">
        <v>38</v>
      </c>
      <c r="H49">
        <v>382</v>
      </c>
      <c r="I49">
        <v>5</v>
      </c>
      <c r="J49">
        <v>6</v>
      </c>
      <c r="K49">
        <v>0</v>
      </c>
      <c r="L49" s="7">
        <f>J49/(I49+J49)</f>
        <v>0.54545454545454541</v>
      </c>
      <c r="R49" s="2"/>
    </row>
    <row r="50" spans="1:18">
      <c r="A50">
        <v>34</v>
      </c>
      <c r="B50" t="s">
        <v>74</v>
      </c>
      <c r="C50">
        <v>11</v>
      </c>
      <c r="D50">
        <v>759</v>
      </c>
      <c r="E50">
        <v>4157</v>
      </c>
      <c r="F50">
        <v>5.48</v>
      </c>
      <c r="G50">
        <v>42</v>
      </c>
      <c r="H50">
        <v>377.91</v>
      </c>
      <c r="I50">
        <v>7</v>
      </c>
      <c r="J50">
        <v>4</v>
      </c>
      <c r="K50">
        <v>0</v>
      </c>
      <c r="L50" s="7">
        <f>J50/(I50+J50)</f>
        <v>0.36363636363636365</v>
      </c>
      <c r="R50" s="2"/>
    </row>
    <row r="51" spans="1:18">
      <c r="A51">
        <v>87</v>
      </c>
      <c r="B51" t="s">
        <v>170</v>
      </c>
      <c r="C51">
        <v>11</v>
      </c>
      <c r="D51">
        <v>719</v>
      </c>
      <c r="E51">
        <v>3528</v>
      </c>
      <c r="F51">
        <v>4.91</v>
      </c>
      <c r="G51">
        <v>26</v>
      </c>
      <c r="H51">
        <v>320.73</v>
      </c>
      <c r="I51">
        <v>4</v>
      </c>
      <c r="J51">
        <v>7</v>
      </c>
      <c r="K51">
        <v>0</v>
      </c>
      <c r="L51" s="7">
        <f>J51/(I51+J51)</f>
        <v>0.63636363636363635</v>
      </c>
      <c r="R51" s="2"/>
    </row>
    <row r="52" spans="1:18">
      <c r="A52">
        <v>34</v>
      </c>
      <c r="B52" t="s">
        <v>110</v>
      </c>
      <c r="C52">
        <v>11</v>
      </c>
      <c r="D52">
        <v>685</v>
      </c>
      <c r="E52">
        <v>3749</v>
      </c>
      <c r="F52">
        <v>5.47</v>
      </c>
      <c r="G52">
        <v>25</v>
      </c>
      <c r="H52">
        <v>340.82</v>
      </c>
      <c r="I52">
        <v>7</v>
      </c>
      <c r="J52">
        <v>4</v>
      </c>
      <c r="K52">
        <v>0</v>
      </c>
      <c r="L52" s="7">
        <f>J52/(I52+J52)</f>
        <v>0.36363636363636365</v>
      </c>
      <c r="R52" s="2"/>
    </row>
    <row r="53" spans="1:18">
      <c r="A53">
        <v>68</v>
      </c>
      <c r="B53" t="s">
        <v>156</v>
      </c>
      <c r="C53">
        <v>11</v>
      </c>
      <c r="D53">
        <v>834</v>
      </c>
      <c r="E53">
        <v>4698</v>
      </c>
      <c r="F53">
        <v>5.63</v>
      </c>
      <c r="G53">
        <v>37</v>
      </c>
      <c r="H53">
        <v>427.09</v>
      </c>
      <c r="I53">
        <v>5</v>
      </c>
      <c r="J53">
        <v>6</v>
      </c>
      <c r="K53">
        <v>0</v>
      </c>
      <c r="L53" s="7">
        <f>J53/(I53+J53)</f>
        <v>0.54545454545454541</v>
      </c>
      <c r="R53" s="2"/>
    </row>
    <row r="54" spans="1:18">
      <c r="A54">
        <v>34</v>
      </c>
      <c r="B54" t="s">
        <v>126</v>
      </c>
      <c r="C54">
        <v>11</v>
      </c>
      <c r="D54">
        <v>700</v>
      </c>
      <c r="E54">
        <v>3534</v>
      </c>
      <c r="F54">
        <v>5.05</v>
      </c>
      <c r="G54">
        <v>36</v>
      </c>
      <c r="H54">
        <v>321.27</v>
      </c>
      <c r="I54">
        <v>7</v>
      </c>
      <c r="J54">
        <v>4</v>
      </c>
      <c r="K54">
        <v>0</v>
      </c>
      <c r="L54" s="7">
        <f>J54/(I54+J54)</f>
        <v>0.36363636363636365</v>
      </c>
      <c r="R54" s="2"/>
    </row>
    <row r="55" spans="1:18">
      <c r="A55">
        <v>109</v>
      </c>
      <c r="B55" t="s">
        <v>121</v>
      </c>
      <c r="C55">
        <v>11</v>
      </c>
      <c r="D55">
        <v>766</v>
      </c>
      <c r="E55">
        <v>3546</v>
      </c>
      <c r="F55">
        <v>4.63</v>
      </c>
      <c r="G55">
        <v>21</v>
      </c>
      <c r="H55">
        <v>322.36</v>
      </c>
      <c r="I55">
        <v>2</v>
      </c>
      <c r="J55">
        <v>9</v>
      </c>
      <c r="K55">
        <v>0</v>
      </c>
      <c r="L55" s="7">
        <f>J55/(I55+J55)</f>
        <v>0.81818181818181823</v>
      </c>
      <c r="R55" s="2"/>
    </row>
    <row r="56" spans="1:18">
      <c r="A56">
        <v>107</v>
      </c>
      <c r="B56" t="s">
        <v>87</v>
      </c>
      <c r="C56">
        <v>12</v>
      </c>
      <c r="D56">
        <v>791</v>
      </c>
      <c r="E56">
        <v>3489</v>
      </c>
      <c r="F56">
        <v>4.41</v>
      </c>
      <c r="G56">
        <v>31</v>
      </c>
      <c r="H56">
        <v>290.75</v>
      </c>
      <c r="I56">
        <v>3</v>
      </c>
      <c r="J56">
        <v>9</v>
      </c>
      <c r="K56">
        <v>0</v>
      </c>
      <c r="L56" s="7">
        <f>J56/(I56+J56)</f>
        <v>0.75</v>
      </c>
      <c r="R56" s="2"/>
    </row>
    <row r="57" spans="1:18">
      <c r="A57">
        <v>20</v>
      </c>
      <c r="B57" t="s">
        <v>127</v>
      </c>
      <c r="C57">
        <v>12</v>
      </c>
      <c r="D57">
        <v>837</v>
      </c>
      <c r="E57">
        <v>4229</v>
      </c>
      <c r="F57">
        <v>5.05</v>
      </c>
      <c r="G57">
        <v>36</v>
      </c>
      <c r="H57">
        <v>352.42</v>
      </c>
      <c r="I57">
        <v>9</v>
      </c>
      <c r="J57">
        <v>3</v>
      </c>
      <c r="K57">
        <v>0</v>
      </c>
      <c r="L57" s="7">
        <f>J57/(I57+J57)</f>
        <v>0.25</v>
      </c>
      <c r="R57" s="2"/>
    </row>
    <row r="58" spans="1:18">
      <c r="A58">
        <v>68</v>
      </c>
      <c r="B58" t="s">
        <v>118</v>
      </c>
      <c r="C58">
        <v>11</v>
      </c>
      <c r="D58">
        <v>757</v>
      </c>
      <c r="E58">
        <v>3774</v>
      </c>
      <c r="F58">
        <v>4.99</v>
      </c>
      <c r="G58">
        <v>31</v>
      </c>
      <c r="H58">
        <v>343.09</v>
      </c>
      <c r="I58">
        <v>5</v>
      </c>
      <c r="J58">
        <v>6</v>
      </c>
      <c r="K58">
        <v>0</v>
      </c>
      <c r="L58" s="7">
        <f>J58/(I58+J58)</f>
        <v>0.54545454545454541</v>
      </c>
      <c r="R58" s="2"/>
    </row>
    <row r="59" spans="1:18">
      <c r="A59">
        <v>51</v>
      </c>
      <c r="B59" t="s">
        <v>172</v>
      </c>
      <c r="C59">
        <v>12</v>
      </c>
      <c r="D59">
        <v>778</v>
      </c>
      <c r="E59">
        <v>3867</v>
      </c>
      <c r="F59">
        <v>4.97</v>
      </c>
      <c r="G59">
        <v>35</v>
      </c>
      <c r="H59">
        <v>322.25</v>
      </c>
      <c r="I59">
        <v>7</v>
      </c>
      <c r="J59">
        <v>5</v>
      </c>
      <c r="K59">
        <v>0</v>
      </c>
      <c r="L59" s="7">
        <f>J59/(I59+J59)</f>
        <v>0.41666666666666669</v>
      </c>
      <c r="R59" s="2"/>
    </row>
    <row r="60" spans="1:18">
      <c r="A60">
        <v>34</v>
      </c>
      <c r="B60" t="s">
        <v>138</v>
      </c>
      <c r="C60">
        <v>11</v>
      </c>
      <c r="D60">
        <v>718</v>
      </c>
      <c r="E60">
        <v>4323</v>
      </c>
      <c r="F60">
        <v>6.02</v>
      </c>
      <c r="G60">
        <v>40</v>
      </c>
      <c r="H60">
        <v>393</v>
      </c>
      <c r="I60">
        <v>7</v>
      </c>
      <c r="J60">
        <v>4</v>
      </c>
      <c r="K60">
        <v>0</v>
      </c>
      <c r="L60" s="7">
        <f>J60/(I60+J60)</f>
        <v>0.36363636363636365</v>
      </c>
      <c r="R60" s="2"/>
    </row>
    <row r="61" spans="1:18">
      <c r="A61">
        <v>87</v>
      </c>
      <c r="B61" t="s">
        <v>90</v>
      </c>
      <c r="C61">
        <v>11</v>
      </c>
      <c r="D61">
        <v>726</v>
      </c>
      <c r="E61">
        <v>3275</v>
      </c>
      <c r="F61">
        <v>4.51</v>
      </c>
      <c r="G61">
        <v>23</v>
      </c>
      <c r="H61">
        <v>297.73</v>
      </c>
      <c r="I61">
        <v>4</v>
      </c>
      <c r="J61">
        <v>7</v>
      </c>
      <c r="K61">
        <v>0</v>
      </c>
      <c r="L61" s="7">
        <f>J61/(I61+J61)</f>
        <v>0.63636363636363635</v>
      </c>
      <c r="R61" s="2"/>
    </row>
    <row r="62" spans="1:18">
      <c r="A62">
        <v>14</v>
      </c>
      <c r="B62" t="s">
        <v>111</v>
      </c>
      <c r="C62">
        <v>11</v>
      </c>
      <c r="D62">
        <v>768</v>
      </c>
      <c r="E62">
        <v>5635</v>
      </c>
      <c r="F62">
        <v>7.34</v>
      </c>
      <c r="G62">
        <v>65</v>
      </c>
      <c r="H62">
        <v>512.27</v>
      </c>
      <c r="I62">
        <v>9</v>
      </c>
      <c r="J62">
        <v>2</v>
      </c>
      <c r="K62">
        <v>0</v>
      </c>
      <c r="L62" s="7">
        <f>J62/(I62+J62)</f>
        <v>0.18181818181818182</v>
      </c>
      <c r="R62" s="2"/>
    </row>
    <row r="63" spans="1:18">
      <c r="A63">
        <v>49</v>
      </c>
      <c r="B63" t="s">
        <v>175</v>
      </c>
      <c r="C63">
        <v>10</v>
      </c>
      <c r="D63">
        <v>629</v>
      </c>
      <c r="E63">
        <v>3616</v>
      </c>
      <c r="F63">
        <v>5.75</v>
      </c>
      <c r="G63">
        <v>35</v>
      </c>
      <c r="H63">
        <v>361.6</v>
      </c>
      <c r="I63">
        <v>6</v>
      </c>
      <c r="J63">
        <v>4</v>
      </c>
      <c r="K63">
        <v>0</v>
      </c>
      <c r="L63" s="7">
        <f>J63/(I63+J63)</f>
        <v>0.4</v>
      </c>
      <c r="R63" s="2"/>
    </row>
    <row r="64" spans="1:18">
      <c r="A64">
        <v>34</v>
      </c>
      <c r="B64" t="s">
        <v>137</v>
      </c>
      <c r="C64">
        <v>11</v>
      </c>
      <c r="D64">
        <v>771</v>
      </c>
      <c r="E64">
        <v>5092</v>
      </c>
      <c r="F64">
        <v>6.6</v>
      </c>
      <c r="G64">
        <v>52</v>
      </c>
      <c r="H64">
        <v>462.91</v>
      </c>
      <c r="I64">
        <v>7</v>
      </c>
      <c r="J64">
        <v>4</v>
      </c>
      <c r="K64">
        <v>0</v>
      </c>
      <c r="L64" s="7">
        <f>J64/(I64+J64)</f>
        <v>0.36363636363636365</v>
      </c>
      <c r="R64" s="2"/>
    </row>
    <row r="65" spans="1:18">
      <c r="A65">
        <v>53</v>
      </c>
      <c r="B65" t="s">
        <v>148</v>
      </c>
      <c r="C65">
        <v>11</v>
      </c>
      <c r="D65">
        <v>845</v>
      </c>
      <c r="E65">
        <v>5627</v>
      </c>
      <c r="F65">
        <v>6.66</v>
      </c>
      <c r="G65">
        <v>54</v>
      </c>
      <c r="H65">
        <v>511.55</v>
      </c>
      <c r="I65">
        <v>6</v>
      </c>
      <c r="J65">
        <v>5</v>
      </c>
      <c r="K65">
        <v>0</v>
      </c>
      <c r="L65" s="7">
        <f>J65/(I65+J65)</f>
        <v>0.45454545454545453</v>
      </c>
      <c r="R65" s="2"/>
    </row>
    <row r="66" spans="1:18">
      <c r="A66">
        <v>96</v>
      </c>
      <c r="B66" t="s">
        <v>98</v>
      </c>
      <c r="C66">
        <v>12</v>
      </c>
      <c r="D66">
        <v>829</v>
      </c>
      <c r="E66">
        <v>4075</v>
      </c>
      <c r="F66">
        <v>4.92</v>
      </c>
      <c r="G66">
        <v>29</v>
      </c>
      <c r="H66">
        <v>339.58</v>
      </c>
      <c r="I66">
        <v>4</v>
      </c>
      <c r="J66">
        <v>8</v>
      </c>
      <c r="K66">
        <v>0</v>
      </c>
      <c r="L66" s="7">
        <f>J66/(I66+J66)</f>
        <v>0.66666666666666663</v>
      </c>
      <c r="R66" s="2"/>
    </row>
    <row r="67" spans="1:18">
      <c r="A67">
        <v>100</v>
      </c>
      <c r="B67" t="s">
        <v>257</v>
      </c>
      <c r="C67">
        <v>11</v>
      </c>
      <c r="D67">
        <v>754</v>
      </c>
      <c r="E67">
        <v>4111</v>
      </c>
      <c r="F67">
        <v>5.45</v>
      </c>
      <c r="G67">
        <v>35</v>
      </c>
      <c r="H67">
        <v>373.73</v>
      </c>
      <c r="I67">
        <v>3</v>
      </c>
      <c r="J67">
        <v>8</v>
      </c>
      <c r="K67">
        <v>0</v>
      </c>
      <c r="L67" s="7">
        <f>J67/(I67+J67)</f>
        <v>0.72727272727272729</v>
      </c>
      <c r="R67" s="2"/>
    </row>
    <row r="68" spans="1:18">
      <c r="A68">
        <v>34</v>
      </c>
      <c r="B68" t="s">
        <v>136</v>
      </c>
      <c r="C68">
        <v>11</v>
      </c>
      <c r="D68">
        <v>650</v>
      </c>
      <c r="E68">
        <v>3439</v>
      </c>
      <c r="F68">
        <v>5.29</v>
      </c>
      <c r="G68">
        <v>37</v>
      </c>
      <c r="H68">
        <v>312.64</v>
      </c>
      <c r="I68">
        <v>7</v>
      </c>
      <c r="J68">
        <v>4</v>
      </c>
      <c r="K68">
        <v>0</v>
      </c>
      <c r="L68" s="7">
        <f>J68/(I68+J68)</f>
        <v>0.36363636363636365</v>
      </c>
      <c r="R68" s="2"/>
    </row>
    <row r="69" spans="1:18">
      <c r="A69">
        <v>68</v>
      </c>
      <c r="B69" t="s">
        <v>94</v>
      </c>
      <c r="C69">
        <v>11</v>
      </c>
      <c r="D69">
        <v>700</v>
      </c>
      <c r="E69">
        <v>3477</v>
      </c>
      <c r="F69">
        <v>4.97</v>
      </c>
      <c r="G69">
        <v>30</v>
      </c>
      <c r="H69">
        <v>316.08999999999997</v>
      </c>
      <c r="I69">
        <v>5</v>
      </c>
      <c r="J69">
        <v>6</v>
      </c>
      <c r="K69">
        <v>0</v>
      </c>
      <c r="L69" s="7">
        <f>J69/(I69+J69)</f>
        <v>0.54545454545454541</v>
      </c>
      <c r="R69" s="2"/>
    </row>
    <row r="70" spans="1:18">
      <c r="A70">
        <v>117</v>
      </c>
      <c r="B70" t="s">
        <v>165</v>
      </c>
      <c r="C70">
        <v>11</v>
      </c>
      <c r="D70">
        <v>811</v>
      </c>
      <c r="E70">
        <v>4029</v>
      </c>
      <c r="F70">
        <v>4.97</v>
      </c>
      <c r="G70">
        <v>26</v>
      </c>
      <c r="H70">
        <v>366.27</v>
      </c>
      <c r="I70">
        <v>1</v>
      </c>
      <c r="J70">
        <v>10</v>
      </c>
      <c r="K70">
        <v>0</v>
      </c>
      <c r="L70" s="7">
        <f>J70/(I70+J70)</f>
        <v>0.90909090909090906</v>
      </c>
      <c r="R70" s="2"/>
    </row>
    <row r="71" spans="1:18">
      <c r="A71">
        <v>53</v>
      </c>
      <c r="B71" t="s">
        <v>142</v>
      </c>
      <c r="C71">
        <v>11</v>
      </c>
      <c r="D71">
        <v>684</v>
      </c>
      <c r="E71">
        <v>3766</v>
      </c>
      <c r="F71">
        <v>5.51</v>
      </c>
      <c r="G71">
        <v>36</v>
      </c>
      <c r="H71">
        <v>342.36</v>
      </c>
      <c r="I71">
        <v>6</v>
      </c>
      <c r="J71">
        <v>5</v>
      </c>
      <c r="K71">
        <v>0</v>
      </c>
      <c r="L71" s="7">
        <f>J71/(I71+J71)</f>
        <v>0.45454545454545453</v>
      </c>
      <c r="R71" s="2"/>
    </row>
    <row r="72" spans="1:18">
      <c r="A72">
        <v>20</v>
      </c>
      <c r="B72" t="s">
        <v>158</v>
      </c>
      <c r="C72">
        <v>12</v>
      </c>
      <c r="D72">
        <v>866</v>
      </c>
      <c r="E72">
        <v>4284</v>
      </c>
      <c r="F72">
        <v>4.95</v>
      </c>
      <c r="G72">
        <v>34</v>
      </c>
      <c r="H72">
        <v>357</v>
      </c>
      <c r="I72">
        <v>9</v>
      </c>
      <c r="J72">
        <v>3</v>
      </c>
      <c r="K72">
        <v>0</v>
      </c>
      <c r="L72" s="7">
        <f>J72/(I72+J72)</f>
        <v>0.25</v>
      </c>
      <c r="R72" s="2"/>
    </row>
    <row r="73" spans="1:18">
      <c r="A73">
        <v>53</v>
      </c>
      <c r="B73" t="s">
        <v>247</v>
      </c>
      <c r="C73">
        <v>11</v>
      </c>
      <c r="D73">
        <v>772</v>
      </c>
      <c r="E73">
        <v>4047</v>
      </c>
      <c r="F73">
        <v>5.24</v>
      </c>
      <c r="G73">
        <v>33</v>
      </c>
      <c r="H73">
        <v>367.91</v>
      </c>
      <c r="I73">
        <v>6</v>
      </c>
      <c r="J73">
        <v>5</v>
      </c>
      <c r="K73">
        <v>0</v>
      </c>
      <c r="L73" s="7">
        <f>J73/(I73+J73)</f>
        <v>0.45454545454545453</v>
      </c>
      <c r="R73" s="2"/>
    </row>
    <row r="74" spans="1:18">
      <c r="A74">
        <v>100</v>
      </c>
      <c r="B74" t="s">
        <v>114</v>
      </c>
      <c r="C74">
        <v>11</v>
      </c>
      <c r="D74">
        <v>719</v>
      </c>
      <c r="E74">
        <v>3821</v>
      </c>
      <c r="F74">
        <v>5.31</v>
      </c>
      <c r="G74">
        <v>31</v>
      </c>
      <c r="H74">
        <v>347.36</v>
      </c>
      <c r="I74">
        <v>3</v>
      </c>
      <c r="J74">
        <v>8</v>
      </c>
      <c r="K74">
        <v>0</v>
      </c>
      <c r="L74" s="7">
        <f>J74/(I74+J74)</f>
        <v>0.72727272727272729</v>
      </c>
      <c r="R74" s="2"/>
    </row>
    <row r="75" spans="1:18">
      <c r="A75">
        <v>11</v>
      </c>
      <c r="B75" t="s">
        <v>75</v>
      </c>
      <c r="C75">
        <v>12</v>
      </c>
      <c r="D75">
        <v>743</v>
      </c>
      <c r="E75">
        <v>4076</v>
      </c>
      <c r="F75">
        <v>5.49</v>
      </c>
      <c r="G75">
        <v>40</v>
      </c>
      <c r="H75">
        <v>339.67</v>
      </c>
      <c r="I75">
        <v>10</v>
      </c>
      <c r="J75">
        <v>2</v>
      </c>
      <c r="K75">
        <v>0</v>
      </c>
      <c r="L75" s="7">
        <f>J75/(I75+J75)</f>
        <v>0.16666666666666666</v>
      </c>
      <c r="R75" s="2"/>
    </row>
    <row r="76" spans="1:18">
      <c r="A76">
        <v>6</v>
      </c>
      <c r="B76" t="s">
        <v>109</v>
      </c>
      <c r="C76">
        <v>11</v>
      </c>
      <c r="D76">
        <v>862</v>
      </c>
      <c r="E76">
        <v>6123</v>
      </c>
      <c r="F76">
        <v>7.1</v>
      </c>
      <c r="G76">
        <v>81</v>
      </c>
      <c r="H76">
        <v>556.64</v>
      </c>
      <c r="I76">
        <v>10</v>
      </c>
      <c r="J76">
        <v>1</v>
      </c>
      <c r="K76">
        <v>0</v>
      </c>
      <c r="L76" s="7">
        <f>J76/(I76+J76)</f>
        <v>9.0909090909090912E-2</v>
      </c>
      <c r="R76" s="2"/>
    </row>
    <row r="77" spans="1:18">
      <c r="A77">
        <v>14</v>
      </c>
      <c r="B77" t="s">
        <v>163</v>
      </c>
      <c r="C77">
        <v>11</v>
      </c>
      <c r="D77">
        <v>755</v>
      </c>
      <c r="E77">
        <v>5419</v>
      </c>
      <c r="F77">
        <v>7.18</v>
      </c>
      <c r="G77">
        <v>60</v>
      </c>
      <c r="H77">
        <v>492.64</v>
      </c>
      <c r="I77">
        <v>9</v>
      </c>
      <c r="J77">
        <v>2</v>
      </c>
      <c r="K77">
        <v>0</v>
      </c>
      <c r="L77" s="7">
        <f>J77/(I77+J77)</f>
        <v>0.18181818181818182</v>
      </c>
      <c r="R77" s="2"/>
    </row>
    <row r="78" spans="1:18">
      <c r="A78">
        <v>22</v>
      </c>
      <c r="B78" t="s">
        <v>99</v>
      </c>
      <c r="C78">
        <v>11</v>
      </c>
      <c r="D78">
        <v>818</v>
      </c>
      <c r="E78">
        <v>5044</v>
      </c>
      <c r="F78">
        <v>6.17</v>
      </c>
      <c r="G78">
        <v>57</v>
      </c>
      <c r="H78">
        <v>458.55</v>
      </c>
      <c r="I78">
        <v>8</v>
      </c>
      <c r="J78">
        <v>3</v>
      </c>
      <c r="K78">
        <v>0</v>
      </c>
      <c r="L78" s="7">
        <f>J78/(I78+J78)</f>
        <v>0.27272727272727271</v>
      </c>
      <c r="R78" s="2"/>
    </row>
    <row r="79" spans="1:18">
      <c r="A79">
        <v>22</v>
      </c>
      <c r="B79" t="s">
        <v>104</v>
      </c>
      <c r="C79">
        <v>11</v>
      </c>
      <c r="D79">
        <v>780</v>
      </c>
      <c r="E79">
        <v>4556</v>
      </c>
      <c r="F79">
        <v>5.84</v>
      </c>
      <c r="G79">
        <v>45</v>
      </c>
      <c r="H79">
        <v>414.18</v>
      </c>
      <c r="I79">
        <v>8</v>
      </c>
      <c r="J79">
        <v>3</v>
      </c>
      <c r="K79">
        <v>0</v>
      </c>
      <c r="L79" s="7">
        <f>J79/(I79+J79)</f>
        <v>0.27272727272727271</v>
      </c>
      <c r="R79" s="2"/>
    </row>
    <row r="80" spans="1:18">
      <c r="A80">
        <v>5</v>
      </c>
      <c r="B80" t="s">
        <v>107</v>
      </c>
      <c r="C80">
        <v>12</v>
      </c>
      <c r="D80">
        <v>828</v>
      </c>
      <c r="E80">
        <v>5426</v>
      </c>
      <c r="F80">
        <v>6.55</v>
      </c>
      <c r="G80">
        <v>60</v>
      </c>
      <c r="H80">
        <v>452.17</v>
      </c>
      <c r="I80">
        <v>11</v>
      </c>
      <c r="J80">
        <v>1</v>
      </c>
      <c r="K80">
        <v>0</v>
      </c>
      <c r="L80" s="7">
        <f>J80/(I80+J80)</f>
        <v>8.3333333333333329E-2</v>
      </c>
      <c r="R80" s="2"/>
    </row>
    <row r="81" spans="1:18">
      <c r="A81">
        <v>29</v>
      </c>
      <c r="B81" t="s">
        <v>95</v>
      </c>
      <c r="C81">
        <v>10</v>
      </c>
      <c r="D81">
        <v>688</v>
      </c>
      <c r="E81">
        <v>3700</v>
      </c>
      <c r="F81">
        <v>5.38</v>
      </c>
      <c r="G81">
        <v>35</v>
      </c>
      <c r="H81">
        <v>370</v>
      </c>
      <c r="I81">
        <v>7</v>
      </c>
      <c r="J81">
        <v>3</v>
      </c>
      <c r="K81">
        <v>0</v>
      </c>
      <c r="L81" s="7">
        <f>J81/(I81+J81)</f>
        <v>0.3</v>
      </c>
      <c r="R81" s="2"/>
    </row>
    <row r="82" spans="1:18">
      <c r="A82">
        <v>96</v>
      </c>
      <c r="B82" t="s">
        <v>242</v>
      </c>
      <c r="C82">
        <v>12</v>
      </c>
      <c r="D82">
        <v>894</v>
      </c>
      <c r="E82">
        <v>4493</v>
      </c>
      <c r="F82">
        <v>5.03</v>
      </c>
      <c r="G82">
        <v>37</v>
      </c>
      <c r="H82">
        <v>374.42</v>
      </c>
      <c r="I82">
        <v>4</v>
      </c>
      <c r="J82">
        <v>8</v>
      </c>
      <c r="K82">
        <v>0</v>
      </c>
      <c r="L82" s="7">
        <f>J82/(I82+J82)</f>
        <v>0.66666666666666663</v>
      </c>
      <c r="R82" s="2"/>
    </row>
    <row r="83" spans="1:18">
      <c r="A83">
        <v>22</v>
      </c>
      <c r="B83" t="s">
        <v>173</v>
      </c>
      <c r="C83">
        <v>11</v>
      </c>
      <c r="D83">
        <v>800</v>
      </c>
      <c r="E83">
        <v>5076</v>
      </c>
      <c r="F83">
        <v>6.35</v>
      </c>
      <c r="G83">
        <v>61</v>
      </c>
      <c r="H83">
        <v>461.45</v>
      </c>
      <c r="I83">
        <v>8</v>
      </c>
      <c r="J83">
        <v>3</v>
      </c>
      <c r="K83">
        <v>0</v>
      </c>
      <c r="L83" s="7">
        <f>J83/(I83+J83)</f>
        <v>0.27272727272727271</v>
      </c>
      <c r="R83" s="2"/>
    </row>
    <row r="84" spans="1:18">
      <c r="A84">
        <v>53</v>
      </c>
      <c r="B84" t="s">
        <v>244</v>
      </c>
      <c r="C84">
        <v>11</v>
      </c>
      <c r="D84">
        <v>708</v>
      </c>
      <c r="E84">
        <v>4071</v>
      </c>
      <c r="F84">
        <v>5.75</v>
      </c>
      <c r="G84">
        <v>37</v>
      </c>
      <c r="H84">
        <v>370.09</v>
      </c>
      <c r="I84">
        <v>6</v>
      </c>
      <c r="J84">
        <v>5</v>
      </c>
      <c r="K84">
        <v>0</v>
      </c>
      <c r="L84" s="7">
        <f>J84/(I84+J84)</f>
        <v>0.45454545454545453</v>
      </c>
      <c r="R84" s="2"/>
    </row>
    <row r="85" spans="1:18">
      <c r="A85">
        <v>113</v>
      </c>
      <c r="B85" t="s">
        <v>164</v>
      </c>
      <c r="C85">
        <v>12</v>
      </c>
      <c r="D85">
        <v>773</v>
      </c>
      <c r="E85">
        <v>3749</v>
      </c>
      <c r="F85">
        <v>4.8499999999999996</v>
      </c>
      <c r="G85">
        <v>30</v>
      </c>
      <c r="H85">
        <v>312.42</v>
      </c>
      <c r="I85">
        <v>2</v>
      </c>
      <c r="J85">
        <v>10</v>
      </c>
      <c r="K85">
        <v>0</v>
      </c>
      <c r="L85" s="7">
        <f>J85/(I85+J85)</f>
        <v>0.83333333333333337</v>
      </c>
      <c r="R85" s="2"/>
    </row>
    <row r="86" spans="1:18">
      <c r="A86">
        <v>65</v>
      </c>
      <c r="B86" t="s">
        <v>130</v>
      </c>
      <c r="C86">
        <v>12</v>
      </c>
      <c r="D86">
        <v>769</v>
      </c>
      <c r="E86">
        <v>3394</v>
      </c>
      <c r="F86">
        <v>4.41</v>
      </c>
      <c r="G86">
        <v>27</v>
      </c>
      <c r="H86">
        <v>282.83</v>
      </c>
      <c r="I86">
        <v>6</v>
      </c>
      <c r="J86">
        <v>6</v>
      </c>
      <c r="K86">
        <v>0</v>
      </c>
      <c r="L86" s="7">
        <f>J86/(I86+J86)</f>
        <v>0.5</v>
      </c>
      <c r="R86" s="2"/>
    </row>
    <row r="87" spans="1:18">
      <c r="A87">
        <v>117</v>
      </c>
      <c r="B87" t="s">
        <v>236</v>
      </c>
      <c r="C87">
        <v>11</v>
      </c>
      <c r="D87">
        <v>625</v>
      </c>
      <c r="E87">
        <v>3515</v>
      </c>
      <c r="F87">
        <v>5.62</v>
      </c>
      <c r="G87">
        <v>31</v>
      </c>
      <c r="H87">
        <v>319.55</v>
      </c>
      <c r="I87">
        <v>1</v>
      </c>
      <c r="J87">
        <v>10</v>
      </c>
      <c r="K87">
        <v>0</v>
      </c>
      <c r="L87" s="7">
        <f>J87/(I87+J87)</f>
        <v>0.90909090909090906</v>
      </c>
      <c r="R87" s="2"/>
    </row>
    <row r="88" spans="1:18">
      <c r="A88">
        <v>34</v>
      </c>
      <c r="B88" t="s">
        <v>83</v>
      </c>
      <c r="C88">
        <v>11</v>
      </c>
      <c r="D88">
        <v>732</v>
      </c>
      <c r="E88">
        <v>3498</v>
      </c>
      <c r="F88">
        <v>4.78</v>
      </c>
      <c r="G88">
        <v>27</v>
      </c>
      <c r="H88">
        <v>318</v>
      </c>
      <c r="I88">
        <v>7</v>
      </c>
      <c r="J88">
        <v>4</v>
      </c>
      <c r="K88">
        <v>0</v>
      </c>
      <c r="L88" s="7">
        <f>J88/(I88+J88)</f>
        <v>0.36363636363636365</v>
      </c>
      <c r="R88" s="2"/>
    </row>
    <row r="89" spans="1:18">
      <c r="A89">
        <v>49</v>
      </c>
      <c r="B89" t="s">
        <v>79</v>
      </c>
      <c r="C89">
        <v>10</v>
      </c>
      <c r="D89">
        <v>720</v>
      </c>
      <c r="E89">
        <v>4166</v>
      </c>
      <c r="F89">
        <v>5.79</v>
      </c>
      <c r="G89">
        <v>36</v>
      </c>
      <c r="H89">
        <v>416.6</v>
      </c>
      <c r="I89">
        <v>6</v>
      </c>
      <c r="J89">
        <v>4</v>
      </c>
      <c r="K89">
        <v>0</v>
      </c>
      <c r="L89" s="7">
        <f>J89/(I89+J89)</f>
        <v>0.4</v>
      </c>
      <c r="R89" s="2"/>
    </row>
    <row r="90" spans="1:18">
      <c r="A90">
        <v>10</v>
      </c>
      <c r="B90" t="s">
        <v>77</v>
      </c>
      <c r="C90">
        <v>10</v>
      </c>
      <c r="D90">
        <v>675</v>
      </c>
      <c r="E90">
        <v>4510</v>
      </c>
      <c r="F90">
        <v>6.68</v>
      </c>
      <c r="G90">
        <v>52</v>
      </c>
      <c r="H90">
        <v>451</v>
      </c>
      <c r="I90">
        <v>9</v>
      </c>
      <c r="J90">
        <v>1</v>
      </c>
      <c r="K90">
        <v>0</v>
      </c>
      <c r="L90" s="7">
        <f>J90/(I90+J90)</f>
        <v>0.1</v>
      </c>
      <c r="R90" s="2"/>
    </row>
    <row r="91" spans="1:18">
      <c r="A91">
        <v>68</v>
      </c>
      <c r="B91" t="s">
        <v>123</v>
      </c>
      <c r="C91">
        <v>11</v>
      </c>
      <c r="D91">
        <v>852</v>
      </c>
      <c r="E91">
        <v>4857</v>
      </c>
      <c r="F91">
        <v>5.7</v>
      </c>
      <c r="G91">
        <v>45</v>
      </c>
      <c r="H91">
        <v>441.55</v>
      </c>
      <c r="I91">
        <v>5</v>
      </c>
      <c r="J91">
        <v>6</v>
      </c>
      <c r="K91">
        <v>0</v>
      </c>
      <c r="L91" s="7">
        <f>J91/(I91+J91)</f>
        <v>0.54545454545454541</v>
      </c>
      <c r="R91" s="2"/>
    </row>
    <row r="92" spans="1:18">
      <c r="A92">
        <v>80</v>
      </c>
      <c r="B92" t="s">
        <v>146</v>
      </c>
      <c r="C92">
        <v>12</v>
      </c>
      <c r="D92">
        <v>777</v>
      </c>
      <c r="E92">
        <v>4221</v>
      </c>
      <c r="F92">
        <v>5.43</v>
      </c>
      <c r="G92">
        <v>39</v>
      </c>
      <c r="H92">
        <v>351.75</v>
      </c>
      <c r="I92">
        <v>5</v>
      </c>
      <c r="J92">
        <v>7</v>
      </c>
      <c r="K92">
        <v>0</v>
      </c>
      <c r="L92" s="7">
        <f>J92/(I92+J92)</f>
        <v>0.58333333333333337</v>
      </c>
      <c r="R92" s="2"/>
    </row>
    <row r="93" spans="1:18">
      <c r="A93">
        <v>100</v>
      </c>
      <c r="B93" t="s">
        <v>169</v>
      </c>
      <c r="C93">
        <v>11</v>
      </c>
      <c r="D93">
        <v>641</v>
      </c>
      <c r="E93">
        <v>3031</v>
      </c>
      <c r="F93">
        <v>4.7300000000000004</v>
      </c>
      <c r="G93">
        <v>24</v>
      </c>
      <c r="H93">
        <v>275.55</v>
      </c>
      <c r="I93">
        <v>3</v>
      </c>
      <c r="J93">
        <v>8</v>
      </c>
      <c r="K93">
        <v>0</v>
      </c>
      <c r="L93" s="7">
        <f>J93/(I93+J93)</f>
        <v>0.72727272727272729</v>
      </c>
      <c r="R93" s="2"/>
    </row>
    <row r="94" spans="1:18">
      <c r="A94">
        <v>11</v>
      </c>
      <c r="B94" t="s">
        <v>82</v>
      </c>
      <c r="C94">
        <v>12</v>
      </c>
      <c r="D94">
        <v>926</v>
      </c>
      <c r="E94">
        <v>5005</v>
      </c>
      <c r="F94">
        <v>5.4</v>
      </c>
      <c r="G94">
        <v>54</v>
      </c>
      <c r="H94">
        <v>417.08</v>
      </c>
      <c r="I94">
        <v>10</v>
      </c>
      <c r="J94">
        <v>2</v>
      </c>
      <c r="K94">
        <v>0</v>
      </c>
      <c r="L94" s="7">
        <f>J94/(I94+J94)</f>
        <v>0.16666666666666666</v>
      </c>
      <c r="R94" s="2"/>
    </row>
    <row r="95" spans="1:18">
      <c r="A95">
        <v>87</v>
      </c>
      <c r="B95" t="s">
        <v>116</v>
      </c>
      <c r="C95">
        <v>11</v>
      </c>
      <c r="D95">
        <v>678</v>
      </c>
      <c r="E95">
        <v>3209</v>
      </c>
      <c r="F95">
        <v>4.7300000000000004</v>
      </c>
      <c r="G95">
        <v>33</v>
      </c>
      <c r="H95">
        <v>291.73</v>
      </c>
      <c r="I95">
        <v>4</v>
      </c>
      <c r="J95">
        <v>7</v>
      </c>
      <c r="K95">
        <v>0</v>
      </c>
      <c r="L95" s="7">
        <f>J95/(I95+J95)</f>
        <v>0.63636363636363635</v>
      </c>
      <c r="R95" s="2"/>
    </row>
    <row r="96" spans="1:18">
      <c r="A96">
        <v>87</v>
      </c>
      <c r="B96" t="s">
        <v>245</v>
      </c>
      <c r="C96">
        <v>11</v>
      </c>
      <c r="D96">
        <v>657</v>
      </c>
      <c r="E96">
        <v>2914</v>
      </c>
      <c r="F96">
        <v>4.4400000000000004</v>
      </c>
      <c r="G96">
        <v>22</v>
      </c>
      <c r="H96">
        <v>264.91000000000003</v>
      </c>
      <c r="I96">
        <v>4</v>
      </c>
      <c r="J96">
        <v>7</v>
      </c>
      <c r="K96">
        <v>0</v>
      </c>
      <c r="L96" s="7">
        <f>J96/(I96+J96)</f>
        <v>0.63636363636363635</v>
      </c>
      <c r="R96" s="2"/>
    </row>
    <row r="97" spans="1:18">
      <c r="A97">
        <v>6</v>
      </c>
      <c r="B97" t="s">
        <v>133</v>
      </c>
      <c r="C97">
        <v>11</v>
      </c>
      <c r="D97">
        <v>795</v>
      </c>
      <c r="E97">
        <v>5181</v>
      </c>
      <c r="F97">
        <v>6.52</v>
      </c>
      <c r="G97">
        <v>64</v>
      </c>
      <c r="H97">
        <v>471</v>
      </c>
      <c r="I97">
        <v>10</v>
      </c>
      <c r="J97">
        <v>1</v>
      </c>
      <c r="K97">
        <v>0</v>
      </c>
      <c r="L97" s="7">
        <f>J97/(I97+J97)</f>
        <v>9.0909090909090912E-2</v>
      </c>
      <c r="R97" s="2"/>
    </row>
    <row r="98" spans="1:18">
      <c r="A98">
        <v>87</v>
      </c>
      <c r="B98" t="s">
        <v>152</v>
      </c>
      <c r="C98">
        <v>11</v>
      </c>
      <c r="D98">
        <v>720</v>
      </c>
      <c r="E98">
        <v>3846</v>
      </c>
      <c r="F98">
        <v>5.34</v>
      </c>
      <c r="G98">
        <v>39</v>
      </c>
      <c r="H98">
        <v>349.64</v>
      </c>
      <c r="I98">
        <v>4</v>
      </c>
      <c r="J98">
        <v>7</v>
      </c>
      <c r="K98">
        <v>0</v>
      </c>
      <c r="L98" s="7">
        <f>J98/(I98+J98)</f>
        <v>0.63636363636363635</v>
      </c>
      <c r="R98" s="2"/>
    </row>
    <row r="99" spans="1:18">
      <c r="A99">
        <v>6</v>
      </c>
      <c r="B99" t="s">
        <v>106</v>
      </c>
      <c r="C99">
        <v>11</v>
      </c>
      <c r="D99">
        <v>833</v>
      </c>
      <c r="E99">
        <v>6069</v>
      </c>
      <c r="F99">
        <v>7.29</v>
      </c>
      <c r="G99">
        <v>69</v>
      </c>
      <c r="H99">
        <v>551.73</v>
      </c>
      <c r="I99">
        <v>10</v>
      </c>
      <c r="J99">
        <v>1</v>
      </c>
      <c r="K99">
        <v>0</v>
      </c>
      <c r="L99" s="7">
        <f>J99/(I99+J99)</f>
        <v>9.0909090909090912E-2</v>
      </c>
      <c r="R99" s="2"/>
    </row>
    <row r="100" spans="1:18">
      <c r="A100">
        <v>100</v>
      </c>
      <c r="B100" t="s">
        <v>253</v>
      </c>
      <c r="C100">
        <v>11</v>
      </c>
      <c r="D100">
        <v>699</v>
      </c>
      <c r="E100">
        <v>3813</v>
      </c>
      <c r="F100">
        <v>5.45</v>
      </c>
      <c r="G100">
        <v>31</v>
      </c>
      <c r="H100">
        <v>346.64</v>
      </c>
      <c r="I100">
        <v>3</v>
      </c>
      <c r="J100">
        <v>8</v>
      </c>
      <c r="K100">
        <v>0</v>
      </c>
      <c r="L100" s="7">
        <f>J100/(I100+J100)</f>
        <v>0.72727272727272729</v>
      </c>
      <c r="R100" s="2"/>
    </row>
    <row r="101" spans="1:18">
      <c r="A101">
        <v>34</v>
      </c>
      <c r="B101" t="s">
        <v>89</v>
      </c>
      <c r="C101">
        <v>11</v>
      </c>
      <c r="D101">
        <v>839</v>
      </c>
      <c r="E101">
        <v>4720</v>
      </c>
      <c r="F101">
        <v>5.63</v>
      </c>
      <c r="G101">
        <v>45</v>
      </c>
      <c r="H101">
        <v>429.09</v>
      </c>
      <c r="I101">
        <v>7</v>
      </c>
      <c r="J101">
        <v>4</v>
      </c>
      <c r="K101">
        <v>0</v>
      </c>
      <c r="L101" s="7">
        <f>J101/(I101+J101)</f>
        <v>0.36363636363636365</v>
      </c>
      <c r="R101" s="2"/>
    </row>
    <row r="102" spans="1:18">
      <c r="A102">
        <v>109</v>
      </c>
      <c r="B102" t="s">
        <v>251</v>
      </c>
      <c r="C102">
        <v>11</v>
      </c>
      <c r="D102">
        <v>763</v>
      </c>
      <c r="E102">
        <v>3854</v>
      </c>
      <c r="F102">
        <v>5.05</v>
      </c>
      <c r="G102">
        <v>24</v>
      </c>
      <c r="H102">
        <v>350.36</v>
      </c>
      <c r="I102">
        <v>2</v>
      </c>
      <c r="J102">
        <v>9</v>
      </c>
      <c r="K102">
        <v>0</v>
      </c>
      <c r="L102" s="7">
        <f>J102/(I102+J102)</f>
        <v>0.81818181818181823</v>
      </c>
      <c r="R102" s="2"/>
    </row>
    <row r="103" spans="1:18">
      <c r="A103">
        <v>14</v>
      </c>
      <c r="B103" t="s">
        <v>154</v>
      </c>
      <c r="C103">
        <v>11</v>
      </c>
      <c r="D103">
        <v>822</v>
      </c>
      <c r="E103">
        <v>6431</v>
      </c>
      <c r="F103">
        <v>7.82</v>
      </c>
      <c r="G103">
        <v>76</v>
      </c>
      <c r="H103">
        <v>584.64</v>
      </c>
      <c r="I103">
        <v>9</v>
      </c>
      <c r="J103">
        <v>2</v>
      </c>
      <c r="K103">
        <v>0</v>
      </c>
      <c r="L103" s="7">
        <f>J103/(I103+J103)</f>
        <v>0.18181818181818182</v>
      </c>
      <c r="R103" s="2"/>
    </row>
    <row r="104" spans="1:18">
      <c r="A104">
        <v>100</v>
      </c>
      <c r="B104" t="s">
        <v>145</v>
      </c>
      <c r="C104">
        <v>11</v>
      </c>
      <c r="D104">
        <v>713</v>
      </c>
      <c r="E104">
        <v>4010</v>
      </c>
      <c r="F104">
        <v>5.62</v>
      </c>
      <c r="G104">
        <v>31</v>
      </c>
      <c r="H104">
        <v>364.55</v>
      </c>
      <c r="I104">
        <v>3</v>
      </c>
      <c r="J104">
        <v>8</v>
      </c>
      <c r="K104">
        <v>0</v>
      </c>
      <c r="L104" s="7">
        <f>J104/(I104+J104)</f>
        <v>0.72727272727272729</v>
      </c>
      <c r="R104" s="2"/>
    </row>
    <row r="105" spans="1:18">
      <c r="A105">
        <v>87</v>
      </c>
      <c r="B105" t="s">
        <v>96</v>
      </c>
      <c r="C105">
        <v>11</v>
      </c>
      <c r="D105">
        <v>705</v>
      </c>
      <c r="E105">
        <v>2545</v>
      </c>
      <c r="F105">
        <v>3.61</v>
      </c>
      <c r="G105">
        <v>25</v>
      </c>
      <c r="H105">
        <v>231.36</v>
      </c>
      <c r="I105">
        <v>4</v>
      </c>
      <c r="J105">
        <v>7</v>
      </c>
      <c r="K105">
        <v>0</v>
      </c>
      <c r="L105" s="7">
        <f>J105/(I105+J105)</f>
        <v>0.63636363636363635</v>
      </c>
      <c r="R105" s="2"/>
    </row>
    <row r="106" spans="1:18">
      <c r="A106">
        <v>84</v>
      </c>
      <c r="B106" t="s">
        <v>252</v>
      </c>
      <c r="C106">
        <v>10</v>
      </c>
      <c r="D106">
        <v>683</v>
      </c>
      <c r="E106">
        <v>2936</v>
      </c>
      <c r="F106">
        <v>4.3</v>
      </c>
      <c r="G106">
        <v>21</v>
      </c>
      <c r="H106">
        <v>293.60000000000002</v>
      </c>
      <c r="I106">
        <v>4</v>
      </c>
      <c r="J106">
        <v>6</v>
      </c>
      <c r="K106">
        <v>0</v>
      </c>
      <c r="L106" s="7">
        <f>J106/(I106+J106)</f>
        <v>0.6</v>
      </c>
      <c r="R106" s="2"/>
    </row>
    <row r="107" spans="1:18">
      <c r="A107">
        <v>80</v>
      </c>
      <c r="B107" t="s">
        <v>129</v>
      </c>
      <c r="C107">
        <v>12</v>
      </c>
      <c r="D107">
        <v>789</v>
      </c>
      <c r="E107">
        <v>4140</v>
      </c>
      <c r="F107">
        <v>5.25</v>
      </c>
      <c r="G107">
        <v>39</v>
      </c>
      <c r="H107">
        <v>345</v>
      </c>
      <c r="I107">
        <v>5</v>
      </c>
      <c r="J107">
        <v>7</v>
      </c>
      <c r="K107">
        <v>0</v>
      </c>
      <c r="L107" s="7">
        <f>J107/(I107+J107)</f>
        <v>0.58333333333333337</v>
      </c>
      <c r="R107" s="2"/>
    </row>
    <row r="108" spans="1:18">
      <c r="A108">
        <v>1</v>
      </c>
      <c r="B108" t="s">
        <v>72</v>
      </c>
      <c r="C108">
        <v>12</v>
      </c>
      <c r="D108">
        <v>848</v>
      </c>
      <c r="E108">
        <v>4863</v>
      </c>
      <c r="F108">
        <v>5.73</v>
      </c>
      <c r="G108">
        <v>55</v>
      </c>
      <c r="H108">
        <v>405.25</v>
      </c>
      <c r="I108">
        <v>12</v>
      </c>
      <c r="J108">
        <v>0</v>
      </c>
      <c r="K108">
        <v>0</v>
      </c>
      <c r="L108" s="7">
        <f>J108/(I108+J108)</f>
        <v>0</v>
      </c>
      <c r="R108" s="2"/>
    </row>
    <row r="109" spans="1:18">
      <c r="A109">
        <v>109</v>
      </c>
      <c r="B109" t="s">
        <v>167</v>
      </c>
      <c r="C109">
        <v>11</v>
      </c>
      <c r="D109">
        <v>703</v>
      </c>
      <c r="E109">
        <v>3601</v>
      </c>
      <c r="F109">
        <v>5.12</v>
      </c>
      <c r="G109">
        <v>30</v>
      </c>
      <c r="H109">
        <v>327.36</v>
      </c>
      <c r="I109">
        <v>2</v>
      </c>
      <c r="J109">
        <v>9</v>
      </c>
      <c r="K109">
        <v>0</v>
      </c>
      <c r="L109" s="7">
        <f>J109/(I109+J109)</f>
        <v>0.81818181818181823</v>
      </c>
      <c r="R109" s="2"/>
    </row>
    <row r="110" spans="1:18">
      <c r="A110">
        <v>68</v>
      </c>
      <c r="B110" t="s">
        <v>155</v>
      </c>
      <c r="C110">
        <v>11</v>
      </c>
      <c r="D110">
        <v>763</v>
      </c>
      <c r="E110">
        <v>4508</v>
      </c>
      <c r="F110">
        <v>5.91</v>
      </c>
      <c r="G110">
        <v>45</v>
      </c>
      <c r="H110">
        <v>409.82</v>
      </c>
      <c r="I110">
        <v>5</v>
      </c>
      <c r="J110">
        <v>6</v>
      </c>
      <c r="K110">
        <v>0</v>
      </c>
      <c r="L110" s="7">
        <f>J110/(I110+J110)</f>
        <v>0.54545454545454541</v>
      </c>
      <c r="R110" s="2"/>
    </row>
    <row r="111" spans="1:18">
      <c r="A111">
        <v>53</v>
      </c>
      <c r="B111" t="s">
        <v>108</v>
      </c>
      <c r="C111">
        <v>11</v>
      </c>
      <c r="D111">
        <v>665</v>
      </c>
      <c r="E111">
        <v>2882</v>
      </c>
      <c r="F111">
        <v>4.33</v>
      </c>
      <c r="G111">
        <v>28</v>
      </c>
      <c r="H111">
        <v>262</v>
      </c>
      <c r="I111">
        <v>6</v>
      </c>
      <c r="J111">
        <v>5</v>
      </c>
      <c r="K111">
        <v>0</v>
      </c>
      <c r="L111" s="7">
        <f>J111/(I111+J111)</f>
        <v>0.45454545454545453</v>
      </c>
      <c r="R111" s="2"/>
    </row>
    <row r="112" spans="1:18">
      <c r="A112">
        <v>68</v>
      </c>
      <c r="B112" t="s">
        <v>113</v>
      </c>
      <c r="C112">
        <v>11</v>
      </c>
      <c r="D112">
        <v>732</v>
      </c>
      <c r="E112">
        <v>3348</v>
      </c>
      <c r="F112">
        <v>4.57</v>
      </c>
      <c r="G112">
        <v>22</v>
      </c>
      <c r="H112">
        <v>304.36</v>
      </c>
      <c r="I112">
        <v>5</v>
      </c>
      <c r="J112">
        <v>6</v>
      </c>
      <c r="K112">
        <v>0</v>
      </c>
      <c r="L112" s="7">
        <f>J112/(I112+J112)</f>
        <v>0.54545454545454541</v>
      </c>
      <c r="R112" s="2"/>
    </row>
    <row r="113" spans="1:18">
      <c r="A113">
        <v>34</v>
      </c>
      <c r="B113" t="s">
        <v>76</v>
      </c>
      <c r="C113">
        <v>11</v>
      </c>
      <c r="D113">
        <v>706</v>
      </c>
      <c r="E113">
        <v>3224</v>
      </c>
      <c r="F113">
        <v>4.57</v>
      </c>
      <c r="G113">
        <v>26</v>
      </c>
      <c r="H113">
        <v>293.08999999999997</v>
      </c>
      <c r="I113">
        <v>7</v>
      </c>
      <c r="J113">
        <v>4</v>
      </c>
      <c r="K113">
        <v>0</v>
      </c>
      <c r="L113" s="7">
        <f>J113/(I113+J113)</f>
        <v>0.36363636363636365</v>
      </c>
      <c r="R113" s="2"/>
    </row>
    <row r="114" spans="1:18">
      <c r="A114">
        <v>53</v>
      </c>
      <c r="B114" t="s">
        <v>85</v>
      </c>
      <c r="C114">
        <v>11</v>
      </c>
      <c r="D114">
        <v>763</v>
      </c>
      <c r="E114">
        <v>3272</v>
      </c>
      <c r="F114">
        <v>4.29</v>
      </c>
      <c r="G114">
        <v>24</v>
      </c>
      <c r="H114">
        <v>297.45</v>
      </c>
      <c r="I114">
        <v>6</v>
      </c>
      <c r="J114">
        <v>5</v>
      </c>
      <c r="K114">
        <v>0</v>
      </c>
      <c r="L114" s="7">
        <f>J114/(I114+J114)</f>
        <v>0.45454545454545453</v>
      </c>
      <c r="R114" s="2"/>
    </row>
    <row r="115" spans="1:18">
      <c r="A115">
        <v>119</v>
      </c>
      <c r="B115" t="s">
        <v>160</v>
      </c>
      <c r="C115">
        <v>11</v>
      </c>
      <c r="D115">
        <v>716</v>
      </c>
      <c r="E115">
        <v>2958</v>
      </c>
      <c r="F115">
        <v>4.13</v>
      </c>
      <c r="G115">
        <v>18</v>
      </c>
      <c r="H115">
        <v>268.91000000000003</v>
      </c>
      <c r="I115">
        <v>0</v>
      </c>
      <c r="J115">
        <v>11</v>
      </c>
      <c r="K115">
        <v>0</v>
      </c>
      <c r="L115" s="7">
        <f>J115/(I115+J115)</f>
        <v>1</v>
      </c>
      <c r="R115" s="2"/>
    </row>
    <row r="116" spans="1:18">
      <c r="A116">
        <v>113</v>
      </c>
      <c r="B116" t="s">
        <v>143</v>
      </c>
      <c r="C116">
        <v>12</v>
      </c>
      <c r="D116">
        <v>757</v>
      </c>
      <c r="E116">
        <v>2938</v>
      </c>
      <c r="F116">
        <v>3.88</v>
      </c>
      <c r="G116">
        <v>19</v>
      </c>
      <c r="H116">
        <v>244.83</v>
      </c>
      <c r="I116">
        <v>2</v>
      </c>
      <c r="J116">
        <v>10</v>
      </c>
      <c r="K116">
        <v>0</v>
      </c>
      <c r="L116" s="7">
        <f>J116/(I116+J116)</f>
        <v>0.83333333333333337</v>
      </c>
      <c r="R116" s="2"/>
    </row>
    <row r="117" spans="1:18">
      <c r="A117">
        <v>29</v>
      </c>
      <c r="B117" t="s">
        <v>97</v>
      </c>
      <c r="C117">
        <v>10</v>
      </c>
      <c r="D117">
        <v>625</v>
      </c>
      <c r="E117">
        <v>3650</v>
      </c>
      <c r="F117">
        <v>5.84</v>
      </c>
      <c r="G117">
        <v>32</v>
      </c>
      <c r="H117">
        <v>365</v>
      </c>
      <c r="I117">
        <v>7</v>
      </c>
      <c r="J117">
        <v>3</v>
      </c>
      <c r="K117">
        <v>0</v>
      </c>
      <c r="L117" s="7">
        <f>J117/(I117+J117)</f>
        <v>0.3</v>
      </c>
      <c r="R117" s="2"/>
    </row>
    <row r="118" spans="1:18">
      <c r="A118">
        <v>14</v>
      </c>
      <c r="B118" t="s">
        <v>112</v>
      </c>
      <c r="C118">
        <v>11</v>
      </c>
      <c r="D118">
        <v>767</v>
      </c>
      <c r="E118">
        <v>4729</v>
      </c>
      <c r="F118">
        <v>6.17</v>
      </c>
      <c r="G118">
        <v>43</v>
      </c>
      <c r="H118">
        <v>429.91</v>
      </c>
      <c r="I118">
        <v>9</v>
      </c>
      <c r="J118">
        <v>2</v>
      </c>
      <c r="K118">
        <v>0</v>
      </c>
      <c r="L118" s="7">
        <f>J118/(I118+J118)</f>
        <v>0.18181818181818182</v>
      </c>
      <c r="R118" s="2"/>
    </row>
    <row r="119" spans="1:18">
      <c r="A119">
        <v>51</v>
      </c>
      <c r="B119" t="s">
        <v>119</v>
      </c>
      <c r="C119">
        <v>12</v>
      </c>
      <c r="D119">
        <v>846</v>
      </c>
      <c r="E119">
        <v>4857</v>
      </c>
      <c r="F119">
        <v>5.74</v>
      </c>
      <c r="G119">
        <v>41</v>
      </c>
      <c r="H119">
        <v>404.75</v>
      </c>
      <c r="I119">
        <v>7</v>
      </c>
      <c r="J119">
        <v>5</v>
      </c>
      <c r="K119">
        <v>0</v>
      </c>
      <c r="L119" s="7">
        <f>J119/(I119+J119)</f>
        <v>0.41666666666666669</v>
      </c>
      <c r="R119" s="2"/>
    </row>
    <row r="120" spans="1:18">
      <c r="A120">
        <v>96</v>
      </c>
      <c r="B120" t="s">
        <v>125</v>
      </c>
      <c r="C120">
        <v>12</v>
      </c>
      <c r="D120">
        <v>779</v>
      </c>
      <c r="E120">
        <v>3552</v>
      </c>
      <c r="F120">
        <v>4.5599999999999996</v>
      </c>
      <c r="G120">
        <v>19</v>
      </c>
      <c r="H120">
        <v>296</v>
      </c>
      <c r="I120">
        <v>4</v>
      </c>
      <c r="J120">
        <v>8</v>
      </c>
      <c r="K120">
        <v>0</v>
      </c>
      <c r="L120" s="7">
        <f>J120/(I120+J120)</f>
        <v>0.66666666666666663</v>
      </c>
      <c r="R120" s="2"/>
    </row>
  </sheetData>
  <sortState ref="A2:R120">
    <sortCondition ref="B2:B120"/>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120"/>
  <sheetViews>
    <sheetView workbookViewId="0">
      <selection sqref="A1:XFD1048576"/>
    </sheetView>
  </sheetViews>
  <sheetFormatPr defaultRowHeight="12.75"/>
  <cols>
    <col min="1" max="1" width="17.42578125" customWidth="1"/>
    <col min="2" max="2" width="17.42578125" bestFit="1" customWidth="1"/>
    <col min="3" max="3" width="24.7109375" style="7" bestFit="1" customWidth="1"/>
    <col min="4" max="4" width="18.5703125" style="7" bestFit="1" customWidth="1"/>
  </cols>
  <sheetData>
    <row r="1" spans="1:4">
      <c r="A1" t="s">
        <v>56</v>
      </c>
      <c r="B1" t="s">
        <v>200</v>
      </c>
      <c r="C1" s="7" t="s">
        <v>275</v>
      </c>
      <c r="D1" s="7" t="s">
        <v>276</v>
      </c>
    </row>
    <row r="2" spans="1:4">
      <c r="A2">
        <v>69</v>
      </c>
      <c r="B2" t="s">
        <v>120</v>
      </c>
      <c r="C2" s="7">
        <v>0.53703703999999997</v>
      </c>
      <c r="D2" s="7">
        <f>C2*'SOS Weighting'!C2</f>
        <v>0.26851851999999998</v>
      </c>
    </row>
    <row r="3" spans="1:4">
      <c r="A3">
        <v>106</v>
      </c>
      <c r="B3" t="s">
        <v>139</v>
      </c>
      <c r="C3" s="7">
        <v>0.41747572999999999</v>
      </c>
      <c r="D3" s="7">
        <f>C3*'SOS Weighting'!C3</f>
        <v>0.20873786499999999</v>
      </c>
    </row>
    <row r="4" spans="1:4">
      <c r="A4">
        <v>23</v>
      </c>
      <c r="B4" t="s">
        <v>105</v>
      </c>
      <c r="C4" s="7">
        <v>0.46391753000000002</v>
      </c>
      <c r="D4" s="7">
        <f>C4*'SOS Weighting'!C4</f>
        <v>0.46391753000000002</v>
      </c>
    </row>
    <row r="5" spans="1:4">
      <c r="A5">
        <v>66</v>
      </c>
      <c r="B5" t="s">
        <v>100</v>
      </c>
      <c r="C5" s="7">
        <v>0.40909090999999997</v>
      </c>
      <c r="D5" s="7">
        <f>C5*'SOS Weighting'!C5</f>
        <v>0.30681818249999998</v>
      </c>
    </row>
    <row r="6" spans="1:4">
      <c r="A6">
        <v>56</v>
      </c>
      <c r="B6" t="s">
        <v>86</v>
      </c>
      <c r="C6" s="7">
        <v>0.5</v>
      </c>
      <c r="D6" s="7">
        <f>C6*'SOS Weighting'!C6</f>
        <v>0.375</v>
      </c>
    </row>
    <row r="7" spans="1:4">
      <c r="A7">
        <v>3</v>
      </c>
      <c r="B7" t="s">
        <v>73</v>
      </c>
      <c r="C7" s="7">
        <v>0.62365590999999998</v>
      </c>
      <c r="D7" s="7">
        <f>C7*'SOS Weighting'!C7</f>
        <v>0.62365590999999998</v>
      </c>
    </row>
    <row r="8" spans="1:4">
      <c r="A8">
        <v>90</v>
      </c>
      <c r="B8" t="s">
        <v>132</v>
      </c>
      <c r="C8" s="7">
        <v>0.46590909000000003</v>
      </c>
      <c r="D8" s="7">
        <f>C8*'SOS Weighting'!C8</f>
        <v>0.23295454500000001</v>
      </c>
    </row>
    <row r="9" spans="1:4">
      <c r="A9">
        <v>102</v>
      </c>
      <c r="B9" t="s">
        <v>149</v>
      </c>
      <c r="C9" s="7">
        <v>0.43298968999999998</v>
      </c>
      <c r="D9" s="7">
        <f>C9*'SOS Weighting'!C9</f>
        <v>0.21649484499999999</v>
      </c>
    </row>
    <row r="10" spans="1:4">
      <c r="A10">
        <v>21</v>
      </c>
      <c r="B10" t="s">
        <v>78</v>
      </c>
      <c r="C10" s="7">
        <v>0.47311828</v>
      </c>
      <c r="D10" s="7">
        <f>C10*'SOS Weighting'!C10</f>
        <v>0.47311828</v>
      </c>
    </row>
    <row r="11" spans="1:4">
      <c r="A11">
        <v>118</v>
      </c>
      <c r="B11" t="s">
        <v>151</v>
      </c>
      <c r="C11" s="7">
        <v>0.34444444000000002</v>
      </c>
      <c r="D11" s="7">
        <f>C11*'SOS Weighting'!C11</f>
        <v>0.17222222000000001</v>
      </c>
    </row>
    <row r="12" spans="1:4">
      <c r="A12">
        <v>10</v>
      </c>
      <c r="B12" t="s">
        <v>159</v>
      </c>
      <c r="C12" s="7">
        <v>0.55789473999999994</v>
      </c>
      <c r="D12" s="7">
        <f>C12*'SOS Weighting'!C12</f>
        <v>0.55789473999999994</v>
      </c>
    </row>
    <row r="13" spans="1:4">
      <c r="A13">
        <v>92</v>
      </c>
      <c r="B13" t="s">
        <v>93</v>
      </c>
      <c r="C13" s="7">
        <v>0.45833332999999998</v>
      </c>
      <c r="D13" s="7">
        <f>C13*'SOS Weighting'!C13</f>
        <v>0.22916666499999999</v>
      </c>
    </row>
    <row r="14" spans="1:4">
      <c r="A14">
        <v>49</v>
      </c>
      <c r="B14" t="s">
        <v>92</v>
      </c>
      <c r="C14" s="7">
        <v>0.51685393000000002</v>
      </c>
      <c r="D14" s="7">
        <f>C14*'SOS Weighting'!C14</f>
        <v>0.38764044750000004</v>
      </c>
    </row>
    <row r="15" spans="1:4">
      <c r="A15">
        <v>107</v>
      </c>
      <c r="B15" t="s">
        <v>153</v>
      </c>
      <c r="C15" s="7">
        <v>0.41747572999999999</v>
      </c>
      <c r="D15" s="7">
        <f>C15*'SOS Weighting'!C15</f>
        <v>0.20873786499999999</v>
      </c>
    </row>
    <row r="16" spans="1:4">
      <c r="A16">
        <v>83</v>
      </c>
      <c r="B16" t="s">
        <v>144</v>
      </c>
      <c r="C16" s="7">
        <v>0.49514563</v>
      </c>
      <c r="D16" s="7">
        <f>C16*'SOS Weighting'!C16</f>
        <v>0.247572815</v>
      </c>
    </row>
    <row r="17" spans="1:4">
      <c r="A17">
        <v>97</v>
      </c>
      <c r="B17" t="s">
        <v>88</v>
      </c>
      <c r="C17" s="7">
        <v>0.45045045</v>
      </c>
      <c r="D17" s="7">
        <f>C17*'SOS Weighting'!C17</f>
        <v>0.225225225</v>
      </c>
    </row>
    <row r="18" spans="1:4">
      <c r="A18">
        <v>37</v>
      </c>
      <c r="B18" t="s">
        <v>115</v>
      </c>
      <c r="C18" s="7">
        <v>0.56074765999999998</v>
      </c>
      <c r="D18" s="7">
        <f>C18*'SOS Weighting'!C18</f>
        <v>0.42056074499999996</v>
      </c>
    </row>
    <row r="19" spans="1:4">
      <c r="A19">
        <v>76</v>
      </c>
      <c r="B19" t="s">
        <v>166</v>
      </c>
      <c r="C19" s="7">
        <v>0.51578946999999997</v>
      </c>
      <c r="D19" s="7">
        <f>C19*'SOS Weighting'!C19</f>
        <v>0.25789473499999999</v>
      </c>
    </row>
    <row r="20" spans="1:4">
      <c r="A20">
        <v>39</v>
      </c>
      <c r="B20" t="s">
        <v>101</v>
      </c>
      <c r="C20" s="7">
        <v>0.55681818000000005</v>
      </c>
      <c r="D20" s="7">
        <f>C20*'SOS Weighting'!C20</f>
        <v>0.41761363500000004</v>
      </c>
    </row>
    <row r="21" spans="1:4">
      <c r="A21">
        <v>29</v>
      </c>
      <c r="B21" t="s">
        <v>84</v>
      </c>
      <c r="C21" s="7">
        <v>0.59259258999999997</v>
      </c>
      <c r="D21" s="7">
        <f>C21*'SOS Weighting'!C21</f>
        <v>0.44444444249999998</v>
      </c>
    </row>
    <row r="22" spans="1:4">
      <c r="A22">
        <v>12</v>
      </c>
      <c r="B22" t="s">
        <v>246</v>
      </c>
      <c r="C22" s="7">
        <v>0.54838710000000002</v>
      </c>
      <c r="D22" s="7">
        <f>C22*'SOS Weighting'!C22</f>
        <v>0.54838710000000002</v>
      </c>
    </row>
    <row r="23" spans="1:4">
      <c r="A23">
        <v>68</v>
      </c>
      <c r="B23" t="s">
        <v>248</v>
      </c>
      <c r="C23" s="7">
        <v>0.55454545</v>
      </c>
      <c r="D23" s="7">
        <f>C23*'SOS Weighting'!C23</f>
        <v>0.277272725</v>
      </c>
    </row>
    <row r="24" spans="1:4">
      <c r="A24">
        <v>61</v>
      </c>
      <c r="B24" t="s">
        <v>81</v>
      </c>
      <c r="C24" s="7">
        <v>0.48148148000000002</v>
      </c>
      <c r="D24" s="7">
        <f>C24*'SOS Weighting'!C24</f>
        <v>0.36111111000000001</v>
      </c>
    </row>
    <row r="25" spans="1:4">
      <c r="A25">
        <v>46</v>
      </c>
      <c r="B25" t="s">
        <v>161</v>
      </c>
      <c r="C25" s="7">
        <v>0.53333333000000005</v>
      </c>
      <c r="D25" s="7">
        <f>C25*'SOS Weighting'!C25</f>
        <v>0.39999999750000004</v>
      </c>
    </row>
    <row r="26" spans="1:4">
      <c r="A26">
        <v>109</v>
      </c>
      <c r="B26" t="s">
        <v>243</v>
      </c>
      <c r="C26" s="7">
        <v>0.41</v>
      </c>
      <c r="D26" s="7">
        <f>C26*'SOS Weighting'!C26</f>
        <v>0.20499999999999999</v>
      </c>
    </row>
    <row r="27" spans="1:4">
      <c r="A27">
        <v>78</v>
      </c>
      <c r="B27" t="s">
        <v>135</v>
      </c>
      <c r="C27" s="7">
        <v>0.51041667000000002</v>
      </c>
      <c r="D27" s="7">
        <f>C27*'SOS Weighting'!C27</f>
        <v>0.25520833500000001</v>
      </c>
    </row>
    <row r="28" spans="1:4">
      <c r="A28">
        <v>103</v>
      </c>
      <c r="B28" t="s">
        <v>128</v>
      </c>
      <c r="C28" s="7">
        <v>0.43269231000000002</v>
      </c>
      <c r="D28" s="7">
        <f>C28*'SOS Weighting'!C28</f>
        <v>0.21634615500000001</v>
      </c>
    </row>
    <row r="29" spans="1:4">
      <c r="A29">
        <v>6</v>
      </c>
      <c r="B29" t="s">
        <v>134</v>
      </c>
      <c r="C29" s="7">
        <v>0.58695651999999998</v>
      </c>
      <c r="D29" s="7">
        <f>C29*'SOS Weighting'!C29</f>
        <v>0.58695651999999998</v>
      </c>
    </row>
    <row r="30" spans="1:4">
      <c r="A30">
        <v>111</v>
      </c>
      <c r="B30" t="s">
        <v>157</v>
      </c>
      <c r="C30" s="7">
        <v>0.40425531999999997</v>
      </c>
      <c r="D30" s="7">
        <f>C30*'SOS Weighting'!C30</f>
        <v>0.20212765999999999</v>
      </c>
    </row>
    <row r="31" spans="1:4">
      <c r="A31">
        <v>33</v>
      </c>
      <c r="B31" t="s">
        <v>240</v>
      </c>
      <c r="C31" s="7">
        <v>0.57499999999999996</v>
      </c>
      <c r="D31" s="7">
        <f>C31*'SOS Weighting'!C31</f>
        <v>0.43124999999999997</v>
      </c>
    </row>
    <row r="32" spans="1:4">
      <c r="A32">
        <v>114</v>
      </c>
      <c r="B32" t="s">
        <v>241</v>
      </c>
      <c r="C32" s="7">
        <v>0.38461538000000001</v>
      </c>
      <c r="D32" s="7">
        <f>C32*'SOS Weighting'!C32</f>
        <v>0.19230769</v>
      </c>
    </row>
    <row r="33" spans="1:4">
      <c r="A33">
        <v>2</v>
      </c>
      <c r="B33" t="s">
        <v>103</v>
      </c>
      <c r="C33" s="7">
        <v>0.64130434999999997</v>
      </c>
      <c r="D33" s="7">
        <f>C33*'SOS Weighting'!C33</f>
        <v>0.64130434999999997</v>
      </c>
    </row>
    <row r="34" spans="1:4">
      <c r="A34">
        <v>48</v>
      </c>
      <c r="B34" t="s">
        <v>122</v>
      </c>
      <c r="C34" s="7">
        <v>0.53164557000000001</v>
      </c>
      <c r="D34" s="7">
        <f>C34*'SOS Weighting'!C34</f>
        <v>0.39873417750000001</v>
      </c>
    </row>
    <row r="35" spans="1:4">
      <c r="A35">
        <v>71</v>
      </c>
      <c r="B35" t="s">
        <v>91</v>
      </c>
      <c r="C35" s="7">
        <v>0.52631578999999995</v>
      </c>
      <c r="D35" s="7">
        <f>C35*'SOS Weighting'!C35</f>
        <v>0.26315789499999998</v>
      </c>
    </row>
    <row r="36" spans="1:4">
      <c r="A36">
        <v>96</v>
      </c>
      <c r="B36" t="s">
        <v>140</v>
      </c>
      <c r="C36" s="7">
        <v>0.45263157999999998</v>
      </c>
      <c r="D36" s="7">
        <f>C36*'SOS Weighting'!C36</f>
        <v>0.22631578999999999</v>
      </c>
    </row>
    <row r="37" spans="1:4">
      <c r="A37">
        <v>91</v>
      </c>
      <c r="B37" t="s">
        <v>174</v>
      </c>
      <c r="C37" s="7">
        <v>0.46153845999999998</v>
      </c>
      <c r="D37" s="7">
        <f>C37*'SOS Weighting'!C37</f>
        <v>0.23076922999999999</v>
      </c>
    </row>
    <row r="38" spans="1:4">
      <c r="A38">
        <v>26</v>
      </c>
      <c r="B38" t="s">
        <v>117</v>
      </c>
      <c r="C38" s="7">
        <v>0.59633027999999999</v>
      </c>
      <c r="D38" s="7">
        <f>C38*'SOS Weighting'!C38</f>
        <v>0.44724770999999997</v>
      </c>
    </row>
    <row r="39" spans="1:4">
      <c r="A39">
        <v>32</v>
      </c>
      <c r="B39" t="s">
        <v>124</v>
      </c>
      <c r="C39" s="7">
        <v>0.57547170000000003</v>
      </c>
      <c r="D39" s="7">
        <f>C39*'SOS Weighting'!C39</f>
        <v>0.43160377500000002</v>
      </c>
    </row>
    <row r="40" spans="1:4">
      <c r="A40">
        <v>51</v>
      </c>
      <c r="B40" t="s">
        <v>102</v>
      </c>
      <c r="C40" s="7">
        <v>0.51376147000000005</v>
      </c>
      <c r="D40" s="7">
        <f>C40*'SOS Weighting'!C40</f>
        <v>0.38532110250000007</v>
      </c>
    </row>
    <row r="41" spans="1:4">
      <c r="A41">
        <v>25</v>
      </c>
      <c r="B41" t="s">
        <v>171</v>
      </c>
      <c r="C41" s="7">
        <v>0.44761905000000002</v>
      </c>
      <c r="D41" s="7">
        <f>C41*'SOS Weighting'!C41</f>
        <v>0.44761905000000002</v>
      </c>
    </row>
    <row r="42" spans="1:4">
      <c r="A42">
        <v>7</v>
      </c>
      <c r="B42" t="s">
        <v>80</v>
      </c>
      <c r="C42" s="7">
        <v>0.57608696000000004</v>
      </c>
      <c r="D42" s="7">
        <f>C42*'SOS Weighting'!C42</f>
        <v>0.57608696000000004</v>
      </c>
    </row>
    <row r="43" spans="1:4">
      <c r="A43">
        <v>20</v>
      </c>
      <c r="B43" t="s">
        <v>150</v>
      </c>
      <c r="C43" s="7">
        <v>0.47572816000000001</v>
      </c>
      <c r="D43" s="7">
        <f>C43*'SOS Weighting'!C43</f>
        <v>0.47572816000000001</v>
      </c>
    </row>
    <row r="44" spans="1:4">
      <c r="A44">
        <v>113</v>
      </c>
      <c r="B44" t="s">
        <v>168</v>
      </c>
      <c r="C44" s="7">
        <v>0.38947367999999999</v>
      </c>
      <c r="D44" s="7">
        <f>C44*'SOS Weighting'!C44</f>
        <v>0.19473683999999999</v>
      </c>
    </row>
    <row r="45" spans="1:4">
      <c r="A45">
        <v>11</v>
      </c>
      <c r="B45" t="s">
        <v>250</v>
      </c>
      <c r="C45" s="7">
        <v>0.54945054999999998</v>
      </c>
      <c r="D45" s="7">
        <f>C45*'SOS Weighting'!C45</f>
        <v>0.54945054999999998</v>
      </c>
    </row>
    <row r="46" spans="1:4">
      <c r="A46">
        <v>117</v>
      </c>
      <c r="B46" t="s">
        <v>162</v>
      </c>
      <c r="C46" s="7">
        <v>0.35238095000000003</v>
      </c>
      <c r="D46" s="7">
        <f>C46*'SOS Weighting'!C46</f>
        <v>0.17619047500000001</v>
      </c>
    </row>
    <row r="47" spans="1:4">
      <c r="A47">
        <v>115</v>
      </c>
      <c r="B47" t="s">
        <v>131</v>
      </c>
      <c r="C47" s="7">
        <v>0.35922330000000002</v>
      </c>
      <c r="D47" s="7">
        <f>C47*'SOS Weighting'!C47</f>
        <v>0.17961165000000001</v>
      </c>
    </row>
    <row r="48" spans="1:4">
      <c r="A48">
        <v>108</v>
      </c>
      <c r="B48" t="s">
        <v>141</v>
      </c>
      <c r="C48" s="7">
        <v>0.41489362000000002</v>
      </c>
      <c r="D48" s="7">
        <f>C48*'SOS Weighting'!C48</f>
        <v>0.20744681000000001</v>
      </c>
    </row>
    <row r="49" spans="1:4">
      <c r="A49">
        <v>50</v>
      </c>
      <c r="B49" t="s">
        <v>249</v>
      </c>
      <c r="C49" s="7">
        <v>0.51685393000000002</v>
      </c>
      <c r="D49" s="7">
        <f>C49*'SOS Weighting'!C49</f>
        <v>0.38764044750000004</v>
      </c>
    </row>
    <row r="50" spans="1:4">
      <c r="A50">
        <v>9</v>
      </c>
      <c r="B50" t="s">
        <v>74</v>
      </c>
      <c r="C50" s="7">
        <v>0.55913977999999998</v>
      </c>
      <c r="D50" s="7">
        <f>C50*'SOS Weighting'!C50</f>
        <v>0.55913977999999998</v>
      </c>
    </row>
    <row r="51" spans="1:4">
      <c r="A51">
        <v>75</v>
      </c>
      <c r="B51" t="s">
        <v>170</v>
      </c>
      <c r="C51" s="7">
        <v>0.51612902999999999</v>
      </c>
      <c r="D51" s="7">
        <f>C51*'SOS Weighting'!C51</f>
        <v>0.25806451499999999</v>
      </c>
    </row>
    <row r="52" spans="1:4">
      <c r="A52">
        <v>57</v>
      </c>
      <c r="B52" t="s">
        <v>110</v>
      </c>
      <c r="C52" s="7">
        <v>0.49450548999999999</v>
      </c>
      <c r="D52" s="7">
        <f>C52*'SOS Weighting'!C52</f>
        <v>0.37087911750000002</v>
      </c>
    </row>
    <row r="53" spans="1:4">
      <c r="A53">
        <v>112</v>
      </c>
      <c r="B53" t="s">
        <v>156</v>
      </c>
      <c r="C53" s="7">
        <v>0.39130435000000002</v>
      </c>
      <c r="D53" s="7">
        <f>C53*'SOS Weighting'!C53</f>
        <v>0.19565217500000001</v>
      </c>
    </row>
    <row r="54" spans="1:4">
      <c r="A54">
        <v>43</v>
      </c>
      <c r="B54" t="s">
        <v>126</v>
      </c>
      <c r="C54" s="7">
        <v>0.54444444000000003</v>
      </c>
      <c r="D54" s="7">
        <f>C54*'SOS Weighting'!C54</f>
        <v>0.40833333000000005</v>
      </c>
    </row>
    <row r="55" spans="1:4">
      <c r="A55">
        <v>95</v>
      </c>
      <c r="B55" t="s">
        <v>121</v>
      </c>
      <c r="C55" s="7">
        <v>0.45360824999999999</v>
      </c>
      <c r="D55" s="7">
        <f>C55*'SOS Weighting'!C55</f>
        <v>0.226804125</v>
      </c>
    </row>
    <row r="56" spans="1:4">
      <c r="A56">
        <v>38</v>
      </c>
      <c r="B56" t="s">
        <v>87</v>
      </c>
      <c r="C56" s="7">
        <v>0.55833332999999996</v>
      </c>
      <c r="D56" s="7">
        <f>C56*'SOS Weighting'!C56</f>
        <v>0.41874999749999997</v>
      </c>
    </row>
    <row r="57" spans="1:4">
      <c r="A57">
        <v>47</v>
      </c>
      <c r="B57" t="s">
        <v>127</v>
      </c>
      <c r="C57" s="7">
        <v>0.53333333000000005</v>
      </c>
      <c r="D57" s="7">
        <f>C57*'SOS Weighting'!C57</f>
        <v>0.39999999750000004</v>
      </c>
    </row>
    <row r="58" spans="1:4">
      <c r="A58">
        <v>116</v>
      </c>
      <c r="B58" t="s">
        <v>118</v>
      </c>
      <c r="C58" s="7">
        <v>0.35353535000000003</v>
      </c>
      <c r="D58" s="7">
        <f>C58*'SOS Weighting'!C58</f>
        <v>0.17676767500000001</v>
      </c>
    </row>
    <row r="59" spans="1:4">
      <c r="A59">
        <v>62</v>
      </c>
      <c r="B59" t="s">
        <v>172</v>
      </c>
      <c r="C59" s="7">
        <v>0.47272726999999998</v>
      </c>
      <c r="D59" s="7">
        <f>C59*'SOS Weighting'!C59</f>
        <v>0.35454545249999997</v>
      </c>
    </row>
    <row r="60" spans="1:4">
      <c r="A60">
        <v>8</v>
      </c>
      <c r="B60" t="s">
        <v>138</v>
      </c>
      <c r="C60" s="7">
        <v>0.57446808999999999</v>
      </c>
      <c r="D60" s="7">
        <f>C60*'SOS Weighting'!C60</f>
        <v>0.57446808999999999</v>
      </c>
    </row>
    <row r="61" spans="1:4">
      <c r="A61">
        <v>17</v>
      </c>
      <c r="B61" t="s">
        <v>90</v>
      </c>
      <c r="C61" s="7">
        <v>0.52688172</v>
      </c>
      <c r="D61" s="7">
        <f>C61*'SOS Weighting'!C61</f>
        <v>0.52688172</v>
      </c>
    </row>
    <row r="62" spans="1:4">
      <c r="A62">
        <v>15</v>
      </c>
      <c r="B62" t="s">
        <v>111</v>
      </c>
      <c r="C62" s="7">
        <v>0.53125</v>
      </c>
      <c r="D62" s="7">
        <f>C62*'SOS Weighting'!C62</f>
        <v>0.53125</v>
      </c>
    </row>
    <row r="63" spans="1:4">
      <c r="A63">
        <v>74</v>
      </c>
      <c r="B63" t="s">
        <v>175</v>
      </c>
      <c r="C63" s="7">
        <v>0.51764706000000005</v>
      </c>
      <c r="D63" s="7">
        <f>C63*'SOS Weighting'!C63</f>
        <v>0.25882353000000002</v>
      </c>
    </row>
    <row r="64" spans="1:4">
      <c r="A64">
        <v>13</v>
      </c>
      <c r="B64" t="s">
        <v>137</v>
      </c>
      <c r="C64" s="7">
        <v>0.54455445999999996</v>
      </c>
      <c r="D64" s="7">
        <f>C64*'SOS Weighting'!C64</f>
        <v>0.54455445999999996</v>
      </c>
    </row>
    <row r="65" spans="1:4">
      <c r="A65">
        <v>79</v>
      </c>
      <c r="B65" t="s">
        <v>148</v>
      </c>
      <c r="C65" s="7">
        <v>0.50526316000000004</v>
      </c>
      <c r="D65" s="7">
        <f>C65*'SOS Weighting'!C65</f>
        <v>0.25263158000000002</v>
      </c>
    </row>
    <row r="66" spans="1:4">
      <c r="A66">
        <v>70</v>
      </c>
      <c r="B66" t="s">
        <v>98</v>
      </c>
      <c r="C66" s="7">
        <v>0.52941176000000001</v>
      </c>
      <c r="D66" s="7">
        <f>C66*'SOS Weighting'!C66</f>
        <v>0.26470588</v>
      </c>
    </row>
    <row r="67" spans="1:4">
      <c r="A67">
        <v>84</v>
      </c>
      <c r="B67" t="s">
        <v>257</v>
      </c>
      <c r="C67" s="7">
        <v>0.48453607999999998</v>
      </c>
      <c r="D67" s="7">
        <f>C67*'SOS Weighting'!C67</f>
        <v>0.24226803999999999</v>
      </c>
    </row>
    <row r="68" spans="1:4">
      <c r="A68">
        <v>31</v>
      </c>
      <c r="B68" t="s">
        <v>136</v>
      </c>
      <c r="C68" s="7">
        <v>0.58426966000000002</v>
      </c>
      <c r="D68" s="7">
        <f>C68*'SOS Weighting'!C68</f>
        <v>0.43820224500000005</v>
      </c>
    </row>
    <row r="69" spans="1:4">
      <c r="A69">
        <v>36</v>
      </c>
      <c r="B69" t="s">
        <v>94</v>
      </c>
      <c r="C69" s="7">
        <v>0.56179774999999998</v>
      </c>
      <c r="D69" s="7">
        <f>C69*'SOS Weighting'!C69</f>
        <v>0.42134831249999999</v>
      </c>
    </row>
    <row r="70" spans="1:4">
      <c r="A70">
        <v>104</v>
      </c>
      <c r="B70" t="s">
        <v>165</v>
      </c>
      <c r="C70" s="7">
        <v>0.42718446999999998</v>
      </c>
      <c r="D70" s="7">
        <f>C70*'SOS Weighting'!C70</f>
        <v>0.21359223499999999</v>
      </c>
    </row>
    <row r="71" spans="1:4">
      <c r="A71">
        <v>98</v>
      </c>
      <c r="B71" t="s">
        <v>142</v>
      </c>
      <c r="C71" s="7">
        <v>0.44680850999999999</v>
      </c>
      <c r="D71" s="7">
        <f>C71*'SOS Weighting'!C71</f>
        <v>0.223404255</v>
      </c>
    </row>
    <row r="72" spans="1:4">
      <c r="A72">
        <v>65</v>
      </c>
      <c r="B72" t="s">
        <v>158</v>
      </c>
      <c r="C72" s="7">
        <v>0.43119266000000001</v>
      </c>
      <c r="D72" s="7">
        <f>C72*'SOS Weighting'!C72</f>
        <v>0.323394495</v>
      </c>
    </row>
    <row r="73" spans="1:4">
      <c r="A73">
        <v>41</v>
      </c>
      <c r="B73" t="s">
        <v>247</v>
      </c>
      <c r="C73" s="7">
        <v>0.41121495000000002</v>
      </c>
      <c r="D73" s="7">
        <f>C73*'SOS Weighting'!C73</f>
        <v>0.41121495000000002</v>
      </c>
    </row>
    <row r="74" spans="1:4">
      <c r="A74">
        <v>77</v>
      </c>
      <c r="B74" t="s">
        <v>114</v>
      </c>
      <c r="C74" s="7">
        <v>0.51546391999999996</v>
      </c>
      <c r="D74" s="7">
        <f>C74*'SOS Weighting'!C74</f>
        <v>0.25773195999999998</v>
      </c>
    </row>
    <row r="75" spans="1:4">
      <c r="A75">
        <v>30</v>
      </c>
      <c r="B75" t="s">
        <v>75</v>
      </c>
      <c r="C75" s="7">
        <v>0.58715596000000003</v>
      </c>
      <c r="D75" s="7">
        <f>C75*'SOS Weighting'!C75</f>
        <v>0.44036697000000002</v>
      </c>
    </row>
    <row r="76" spans="1:4">
      <c r="A76">
        <v>4</v>
      </c>
      <c r="B76" t="s">
        <v>109</v>
      </c>
      <c r="C76" s="7">
        <v>0.6</v>
      </c>
      <c r="D76" s="7">
        <f>C76*'SOS Weighting'!C76</f>
        <v>0.6</v>
      </c>
    </row>
    <row r="77" spans="1:4">
      <c r="A77">
        <v>18</v>
      </c>
      <c r="B77" t="s">
        <v>163</v>
      </c>
      <c r="C77" s="7">
        <v>0.52688172</v>
      </c>
      <c r="D77" s="7">
        <f>C77*'SOS Weighting'!C77</f>
        <v>0.52688172</v>
      </c>
    </row>
    <row r="78" spans="1:4">
      <c r="A78">
        <v>64</v>
      </c>
      <c r="B78" t="s">
        <v>99</v>
      </c>
      <c r="C78" s="7">
        <v>0.44339623</v>
      </c>
      <c r="D78" s="7">
        <f>C78*'SOS Weighting'!C78</f>
        <v>0.33254717249999999</v>
      </c>
    </row>
    <row r="79" spans="1:4">
      <c r="A79">
        <v>42</v>
      </c>
      <c r="B79" t="s">
        <v>104</v>
      </c>
      <c r="C79" s="7">
        <v>0.54716980999999998</v>
      </c>
      <c r="D79" s="7">
        <f>C79*'SOS Weighting'!C79</f>
        <v>0.41037735749999998</v>
      </c>
    </row>
    <row r="80" spans="1:4">
      <c r="A80">
        <v>55</v>
      </c>
      <c r="B80" t="s">
        <v>107</v>
      </c>
      <c r="C80" s="7">
        <v>0.50450450000000002</v>
      </c>
      <c r="D80" s="7">
        <f>C80*'SOS Weighting'!C80</f>
        <v>0.37837837500000004</v>
      </c>
    </row>
    <row r="81" spans="1:4">
      <c r="A81">
        <v>40</v>
      </c>
      <c r="B81" t="s">
        <v>95</v>
      </c>
      <c r="C81" s="7">
        <v>0.55434782999999999</v>
      </c>
      <c r="D81" s="7">
        <f>C81*'SOS Weighting'!C81</f>
        <v>0.41576087249999999</v>
      </c>
    </row>
    <row r="82" spans="1:4">
      <c r="A82">
        <v>24</v>
      </c>
      <c r="B82" t="s">
        <v>242</v>
      </c>
      <c r="C82" s="7">
        <v>0.60360360000000002</v>
      </c>
      <c r="D82" s="7">
        <f>C82*'SOS Weighting'!C82</f>
        <v>0.45270270000000001</v>
      </c>
    </row>
    <row r="83" spans="1:4">
      <c r="A83">
        <v>105</v>
      </c>
      <c r="B83" t="s">
        <v>173</v>
      </c>
      <c r="C83" s="7">
        <v>0.41904762000000001</v>
      </c>
      <c r="D83" s="7">
        <f>C83*'SOS Weighting'!C83</f>
        <v>0.20952381</v>
      </c>
    </row>
    <row r="84" spans="1:4">
      <c r="A84">
        <v>34</v>
      </c>
      <c r="B84" t="s">
        <v>244</v>
      </c>
      <c r="C84" s="7">
        <v>0.57471264</v>
      </c>
      <c r="D84" s="7">
        <f>C84*'SOS Weighting'!C84</f>
        <v>0.43103448</v>
      </c>
    </row>
    <row r="85" spans="1:4">
      <c r="A85">
        <v>81</v>
      </c>
      <c r="B85" t="s">
        <v>164</v>
      </c>
      <c r="C85" s="7">
        <v>0.5</v>
      </c>
      <c r="D85" s="7">
        <f>C85*'SOS Weighting'!C85</f>
        <v>0.25</v>
      </c>
    </row>
    <row r="86" spans="1:4">
      <c r="A86">
        <v>101</v>
      </c>
      <c r="B86" t="s">
        <v>130</v>
      </c>
      <c r="C86" s="7">
        <v>0.43396225999999999</v>
      </c>
      <c r="D86" s="7">
        <f>C86*'SOS Weighting'!C86</f>
        <v>0.21698112999999999</v>
      </c>
    </row>
    <row r="87" spans="1:4">
      <c r="A87">
        <v>73</v>
      </c>
      <c r="B87" t="s">
        <v>236</v>
      </c>
      <c r="C87" s="7">
        <v>0.52173913000000005</v>
      </c>
      <c r="D87" s="7">
        <f>C87*'SOS Weighting'!C87</f>
        <v>0.26086956500000003</v>
      </c>
    </row>
    <row r="88" spans="1:4">
      <c r="A88">
        <v>14</v>
      </c>
      <c r="B88" t="s">
        <v>83</v>
      </c>
      <c r="C88" s="7">
        <v>0.53260870000000005</v>
      </c>
      <c r="D88" s="7">
        <f>C88*'SOS Weighting'!C88</f>
        <v>0.53260870000000005</v>
      </c>
    </row>
    <row r="89" spans="1:4">
      <c r="A89">
        <v>63</v>
      </c>
      <c r="B89" t="s">
        <v>79</v>
      </c>
      <c r="C89" s="7">
        <v>0.46913579999999999</v>
      </c>
      <c r="D89" s="7">
        <f>C89*'SOS Weighting'!C89</f>
        <v>0.35185184999999997</v>
      </c>
    </row>
    <row r="90" spans="1:4">
      <c r="A90">
        <v>53</v>
      </c>
      <c r="B90" t="s">
        <v>77</v>
      </c>
      <c r="C90" s="7">
        <v>0.51020407999999995</v>
      </c>
      <c r="D90" s="7">
        <f>C90*'SOS Weighting'!C90</f>
        <v>0.38265305999999999</v>
      </c>
    </row>
    <row r="91" spans="1:4">
      <c r="A91">
        <v>86</v>
      </c>
      <c r="B91" t="s">
        <v>123</v>
      </c>
      <c r="C91" s="7">
        <v>0.48039216000000001</v>
      </c>
      <c r="D91" s="7">
        <f>C91*'SOS Weighting'!C91</f>
        <v>0.24019608000000001</v>
      </c>
    </row>
    <row r="92" spans="1:4">
      <c r="A92">
        <v>54</v>
      </c>
      <c r="B92" t="s">
        <v>146</v>
      </c>
      <c r="C92" s="7">
        <v>0.50862068999999999</v>
      </c>
      <c r="D92" s="7">
        <f>C92*'SOS Weighting'!C92</f>
        <v>0.38146551750000002</v>
      </c>
    </row>
    <row r="93" spans="1:4">
      <c r="A93">
        <v>28</v>
      </c>
      <c r="B93" t="s">
        <v>169</v>
      </c>
      <c r="C93" s="7">
        <v>0.59340658999999996</v>
      </c>
      <c r="D93" s="7">
        <f>C93*'SOS Weighting'!C93</f>
        <v>0.44505494249999999</v>
      </c>
    </row>
    <row r="94" spans="1:4">
      <c r="A94">
        <v>72</v>
      </c>
      <c r="B94" t="s">
        <v>82</v>
      </c>
      <c r="C94" s="7">
        <v>0.52252251999999999</v>
      </c>
      <c r="D94" s="7">
        <f>C94*'SOS Weighting'!C94</f>
        <v>0.26126126</v>
      </c>
    </row>
    <row r="95" spans="1:4">
      <c r="A95">
        <v>94</v>
      </c>
      <c r="B95" t="s">
        <v>116</v>
      </c>
      <c r="C95" s="7">
        <v>0.45454545000000002</v>
      </c>
      <c r="D95" s="7">
        <f>C95*'SOS Weighting'!C95</f>
        <v>0.22727272500000001</v>
      </c>
    </row>
    <row r="96" spans="1:4">
      <c r="A96">
        <v>16</v>
      </c>
      <c r="B96" t="s">
        <v>245</v>
      </c>
      <c r="C96" s="7">
        <v>0.52941176000000001</v>
      </c>
      <c r="D96" s="7">
        <f>C96*'SOS Weighting'!C96</f>
        <v>0.52941176000000001</v>
      </c>
    </row>
    <row r="97" spans="1:4">
      <c r="A97">
        <v>1</v>
      </c>
      <c r="B97" t="s">
        <v>133</v>
      </c>
      <c r="C97" s="7">
        <v>0.64356435999999995</v>
      </c>
      <c r="D97" s="7">
        <f>C97*'SOS Weighting'!C97</f>
        <v>0.64356435999999995</v>
      </c>
    </row>
    <row r="98" spans="1:4">
      <c r="A98">
        <v>22</v>
      </c>
      <c r="B98" t="s">
        <v>152</v>
      </c>
      <c r="C98" s="7">
        <v>0.46534652999999998</v>
      </c>
      <c r="D98" s="7">
        <f>C98*'SOS Weighting'!C98</f>
        <v>0.46534652999999998</v>
      </c>
    </row>
    <row r="99" spans="1:4">
      <c r="A99">
        <v>5</v>
      </c>
      <c r="B99" t="s">
        <v>106</v>
      </c>
      <c r="C99" s="7">
        <v>0.6</v>
      </c>
      <c r="D99" s="7">
        <f>C99*'SOS Weighting'!C99</f>
        <v>0.6</v>
      </c>
    </row>
    <row r="100" spans="1:4">
      <c r="A100">
        <v>88</v>
      </c>
      <c r="B100" t="s">
        <v>253</v>
      </c>
      <c r="C100" s="7">
        <v>0.47115384999999999</v>
      </c>
      <c r="D100" s="7">
        <f>C100*'SOS Weighting'!C100</f>
        <v>0.23557692499999999</v>
      </c>
    </row>
    <row r="101" spans="1:4">
      <c r="A101">
        <v>99</v>
      </c>
      <c r="B101" t="s">
        <v>89</v>
      </c>
      <c r="C101" s="7">
        <v>0.44680850999999999</v>
      </c>
      <c r="D101" s="7">
        <f>C101*'SOS Weighting'!C101</f>
        <v>0.223404255</v>
      </c>
    </row>
    <row r="102" spans="1:4">
      <c r="A102">
        <v>85</v>
      </c>
      <c r="B102" t="s">
        <v>251</v>
      </c>
      <c r="C102" s="7">
        <v>0.48076922999999999</v>
      </c>
      <c r="D102" s="7">
        <f>C102*'SOS Weighting'!C102</f>
        <v>0.240384615</v>
      </c>
    </row>
    <row r="103" spans="1:4">
      <c r="A103">
        <v>119</v>
      </c>
      <c r="B103" t="s">
        <v>154</v>
      </c>
      <c r="C103" s="7">
        <v>0.33333332999999998</v>
      </c>
      <c r="D103" s="7">
        <f>C103*'SOS Weighting'!C103</f>
        <v>0.16666666499999999</v>
      </c>
    </row>
    <row r="104" spans="1:4">
      <c r="A104">
        <v>100</v>
      </c>
      <c r="B104" t="s">
        <v>145</v>
      </c>
      <c r="C104" s="7">
        <v>0.44210526</v>
      </c>
      <c r="D104" s="7">
        <f>C104*'SOS Weighting'!C104</f>
        <v>0.22105263</v>
      </c>
    </row>
    <row r="105" spans="1:4">
      <c r="A105">
        <v>89</v>
      </c>
      <c r="B105" t="s">
        <v>96</v>
      </c>
      <c r="C105" s="7">
        <v>0.46739130000000001</v>
      </c>
      <c r="D105" s="7">
        <f>C105*'SOS Weighting'!C105</f>
        <v>0.23369565</v>
      </c>
    </row>
    <row r="106" spans="1:4">
      <c r="A106">
        <v>60</v>
      </c>
      <c r="B106" t="s">
        <v>252</v>
      </c>
      <c r="C106" s="7">
        <v>0.48514850999999998</v>
      </c>
      <c r="D106" s="7">
        <f>C106*'SOS Weighting'!C106</f>
        <v>0.3638613825</v>
      </c>
    </row>
    <row r="107" spans="1:4">
      <c r="A107">
        <v>93</v>
      </c>
      <c r="B107" t="s">
        <v>129</v>
      </c>
      <c r="C107" s="7">
        <v>0.45762712</v>
      </c>
      <c r="D107" s="7">
        <f>C107*'SOS Weighting'!C107</f>
        <v>0.22881356</v>
      </c>
    </row>
    <row r="108" spans="1:4">
      <c r="A108">
        <v>80</v>
      </c>
      <c r="B108" t="s">
        <v>72</v>
      </c>
      <c r="C108" s="7">
        <v>0.50442478000000002</v>
      </c>
      <c r="D108" s="7">
        <f>C108*'SOS Weighting'!C108</f>
        <v>0.25221239000000001</v>
      </c>
    </row>
    <row r="109" spans="1:4">
      <c r="A109">
        <v>67</v>
      </c>
      <c r="B109" t="s">
        <v>167</v>
      </c>
      <c r="C109" s="7">
        <v>0.58878505000000003</v>
      </c>
      <c r="D109" s="7">
        <f>C109*'SOS Weighting'!C109</f>
        <v>0.29439252500000002</v>
      </c>
    </row>
    <row r="110" spans="1:4">
      <c r="A110">
        <v>87</v>
      </c>
      <c r="B110" t="s">
        <v>155</v>
      </c>
      <c r="C110" s="7">
        <v>0.47619048000000003</v>
      </c>
      <c r="D110" s="7">
        <f>C110*'SOS Weighting'!C110</f>
        <v>0.23809524000000001</v>
      </c>
    </row>
    <row r="111" spans="1:4">
      <c r="A111">
        <v>19</v>
      </c>
      <c r="B111" t="s">
        <v>108</v>
      </c>
      <c r="C111" s="7">
        <v>0.51485148999999997</v>
      </c>
      <c r="D111" s="7">
        <f>C111*'SOS Weighting'!C111</f>
        <v>0.51485148999999997</v>
      </c>
    </row>
    <row r="112" spans="1:4">
      <c r="A112">
        <v>27</v>
      </c>
      <c r="B112" t="s">
        <v>113</v>
      </c>
      <c r="C112" s="7">
        <v>0.59550561999999996</v>
      </c>
      <c r="D112" s="7">
        <f>C112*'SOS Weighting'!C112</f>
        <v>0.44662921499999997</v>
      </c>
    </row>
    <row r="113" spans="1:4">
      <c r="A113">
        <v>35</v>
      </c>
      <c r="B113" t="s">
        <v>76</v>
      </c>
      <c r="C113" s="7">
        <v>0.56818181999999995</v>
      </c>
      <c r="D113" s="7">
        <f>C113*'SOS Weighting'!C113</f>
        <v>0.42613636499999996</v>
      </c>
    </row>
    <row r="114" spans="1:4">
      <c r="A114">
        <v>52</v>
      </c>
      <c r="B114" t="s">
        <v>85</v>
      </c>
      <c r="C114" s="7">
        <v>0.51041667000000002</v>
      </c>
      <c r="D114" s="7">
        <f>C114*'SOS Weighting'!C114</f>
        <v>0.38281250249999998</v>
      </c>
    </row>
    <row r="115" spans="1:4">
      <c r="A115">
        <v>45</v>
      </c>
      <c r="B115" t="s">
        <v>160</v>
      </c>
      <c r="C115" s="7">
        <v>0.53773585000000002</v>
      </c>
      <c r="D115" s="7">
        <f>C115*'SOS Weighting'!C115</f>
        <v>0.40330188750000001</v>
      </c>
    </row>
    <row r="116" spans="1:4">
      <c r="A116">
        <v>59</v>
      </c>
      <c r="B116" t="s">
        <v>143</v>
      </c>
      <c r="C116" s="7">
        <v>0.48571428999999999</v>
      </c>
      <c r="D116" s="7">
        <f>C116*'SOS Weighting'!C116</f>
        <v>0.36428571749999999</v>
      </c>
    </row>
    <row r="117" spans="1:4">
      <c r="A117">
        <v>58</v>
      </c>
      <c r="B117" t="s">
        <v>97</v>
      </c>
      <c r="C117" s="7">
        <v>0.49382715999999999</v>
      </c>
      <c r="D117" s="7">
        <f>C117*'SOS Weighting'!C117</f>
        <v>0.37037037</v>
      </c>
    </row>
    <row r="118" spans="1:4">
      <c r="A118">
        <v>110</v>
      </c>
      <c r="B118" t="s">
        <v>112</v>
      </c>
      <c r="C118" s="7">
        <v>0.40625</v>
      </c>
      <c r="D118" s="7">
        <f>C118*'SOS Weighting'!C118</f>
        <v>0.203125</v>
      </c>
    </row>
    <row r="119" spans="1:4">
      <c r="A119">
        <v>44</v>
      </c>
      <c r="B119" t="s">
        <v>119</v>
      </c>
      <c r="C119" s="7">
        <v>0.54054053999999996</v>
      </c>
      <c r="D119" s="7">
        <f>C119*'SOS Weighting'!C119</f>
        <v>0.405405405</v>
      </c>
    </row>
    <row r="120" spans="1:4">
      <c r="A120">
        <v>82</v>
      </c>
      <c r="B120" t="s">
        <v>125</v>
      </c>
      <c r="C120" s="7">
        <v>0.49549549999999998</v>
      </c>
      <c r="D120" s="7">
        <f>C120*'SOS Weighting'!C120</f>
        <v>0.24774774999999999</v>
      </c>
    </row>
  </sheetData>
  <sortState ref="A2:D120">
    <sortCondition ref="B2:B120"/>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50</v>
      </c>
      <c r="B2" t="s">
        <v>120</v>
      </c>
      <c r="C2">
        <v>12</v>
      </c>
      <c r="D2">
        <v>342</v>
      </c>
      <c r="E2">
        <v>197</v>
      </c>
      <c r="F2">
        <v>57.6</v>
      </c>
      <c r="G2">
        <v>11</v>
      </c>
      <c r="H2">
        <v>3.22</v>
      </c>
      <c r="I2">
        <v>2347</v>
      </c>
      <c r="J2">
        <v>6.86</v>
      </c>
      <c r="K2">
        <v>14</v>
      </c>
      <c r="L2">
        <v>4.09</v>
      </c>
      <c r="M2">
        <v>122.32</v>
      </c>
      <c r="N2">
        <v>8</v>
      </c>
      <c r="O2">
        <v>4</v>
      </c>
      <c r="P2">
        <v>0</v>
      </c>
    </row>
    <row r="3" spans="1:16">
      <c r="A3">
        <v>108</v>
      </c>
      <c r="B3" t="s">
        <v>139</v>
      </c>
      <c r="C3">
        <v>11</v>
      </c>
      <c r="D3">
        <v>326</v>
      </c>
      <c r="E3">
        <v>211</v>
      </c>
      <c r="F3">
        <v>64.72</v>
      </c>
      <c r="G3">
        <v>7</v>
      </c>
      <c r="H3">
        <v>2.15</v>
      </c>
      <c r="I3">
        <v>2305</v>
      </c>
      <c r="J3">
        <v>7.07</v>
      </c>
      <c r="K3">
        <v>26</v>
      </c>
      <c r="L3">
        <v>7.98</v>
      </c>
      <c r="M3">
        <v>146.12</v>
      </c>
      <c r="N3">
        <v>5</v>
      </c>
      <c r="O3">
        <v>6</v>
      </c>
      <c r="P3">
        <v>0</v>
      </c>
    </row>
    <row r="4" spans="1:16">
      <c r="A4">
        <v>7</v>
      </c>
      <c r="B4" t="s">
        <v>105</v>
      </c>
      <c r="C4">
        <v>11</v>
      </c>
      <c r="D4">
        <v>381</v>
      </c>
      <c r="E4">
        <v>196</v>
      </c>
      <c r="F4">
        <v>51.44</v>
      </c>
      <c r="G4">
        <v>15</v>
      </c>
      <c r="H4">
        <v>3.94</v>
      </c>
      <c r="I4">
        <v>1986</v>
      </c>
      <c r="J4">
        <v>5.21</v>
      </c>
      <c r="K4">
        <v>12</v>
      </c>
      <c r="L4">
        <v>3.15</v>
      </c>
      <c r="M4">
        <v>97.71</v>
      </c>
      <c r="N4">
        <v>11</v>
      </c>
      <c r="O4">
        <v>0</v>
      </c>
      <c r="P4">
        <v>0</v>
      </c>
    </row>
    <row r="5" spans="1:16">
      <c r="A5">
        <v>21</v>
      </c>
      <c r="B5" t="s">
        <v>100</v>
      </c>
      <c r="C5">
        <v>11</v>
      </c>
      <c r="D5">
        <v>330</v>
      </c>
      <c r="E5">
        <v>185</v>
      </c>
      <c r="F5">
        <v>56.06</v>
      </c>
      <c r="G5">
        <v>14</v>
      </c>
      <c r="H5">
        <v>4.24</v>
      </c>
      <c r="I5">
        <v>1913</v>
      </c>
      <c r="J5">
        <v>5.8</v>
      </c>
      <c r="K5">
        <v>10</v>
      </c>
      <c r="L5">
        <v>3.03</v>
      </c>
      <c r="M5">
        <v>106.31</v>
      </c>
      <c r="N5">
        <v>6</v>
      </c>
      <c r="O5">
        <v>5</v>
      </c>
      <c r="P5">
        <v>0</v>
      </c>
    </row>
    <row r="6" spans="1:16">
      <c r="A6">
        <v>36</v>
      </c>
      <c r="B6" t="s">
        <v>86</v>
      </c>
      <c r="C6">
        <v>10</v>
      </c>
      <c r="D6">
        <v>324</v>
      </c>
      <c r="E6">
        <v>180</v>
      </c>
      <c r="F6">
        <v>55.56</v>
      </c>
      <c r="G6">
        <v>12</v>
      </c>
      <c r="H6">
        <v>3.7</v>
      </c>
      <c r="I6">
        <v>2003</v>
      </c>
      <c r="J6">
        <v>6.18</v>
      </c>
      <c r="K6">
        <v>14</v>
      </c>
      <c r="L6">
        <v>4.32</v>
      </c>
      <c r="M6">
        <v>114.38</v>
      </c>
      <c r="N6">
        <v>4</v>
      </c>
      <c r="O6">
        <v>6</v>
      </c>
      <c r="P6">
        <v>0</v>
      </c>
    </row>
    <row r="7" spans="1:16">
      <c r="A7">
        <v>67</v>
      </c>
      <c r="B7" t="s">
        <v>73</v>
      </c>
      <c r="C7">
        <v>11</v>
      </c>
      <c r="D7">
        <v>326</v>
      </c>
      <c r="E7">
        <v>176</v>
      </c>
      <c r="F7">
        <v>53.99</v>
      </c>
      <c r="G7">
        <v>11</v>
      </c>
      <c r="H7">
        <v>3.37</v>
      </c>
      <c r="I7">
        <v>2310</v>
      </c>
      <c r="J7">
        <v>7.09</v>
      </c>
      <c r="K7">
        <v>20</v>
      </c>
      <c r="L7">
        <v>6.13</v>
      </c>
      <c r="M7">
        <v>127.02</v>
      </c>
      <c r="N7">
        <v>4</v>
      </c>
      <c r="O7">
        <v>7</v>
      </c>
      <c r="P7">
        <v>0</v>
      </c>
    </row>
    <row r="8" spans="1:16">
      <c r="A8">
        <v>34</v>
      </c>
      <c r="B8" t="s">
        <v>132</v>
      </c>
      <c r="C8">
        <v>10</v>
      </c>
      <c r="D8">
        <v>314</v>
      </c>
      <c r="E8">
        <v>165</v>
      </c>
      <c r="F8">
        <v>52.55</v>
      </c>
      <c r="G8">
        <v>12</v>
      </c>
      <c r="H8">
        <v>3.82</v>
      </c>
      <c r="I8">
        <v>2138</v>
      </c>
      <c r="J8">
        <v>6.81</v>
      </c>
      <c r="K8">
        <v>10</v>
      </c>
      <c r="L8">
        <v>3.18</v>
      </c>
      <c r="M8">
        <v>112.56</v>
      </c>
      <c r="N8">
        <v>5</v>
      </c>
      <c r="O8">
        <v>5</v>
      </c>
      <c r="P8">
        <v>0</v>
      </c>
    </row>
    <row r="9" spans="1:16">
      <c r="A9">
        <v>98</v>
      </c>
      <c r="B9" t="s">
        <v>149</v>
      </c>
      <c r="C9">
        <v>11</v>
      </c>
      <c r="D9">
        <v>280</v>
      </c>
      <c r="E9">
        <v>173</v>
      </c>
      <c r="F9">
        <v>61.79</v>
      </c>
      <c r="G9">
        <v>7</v>
      </c>
      <c r="H9">
        <v>2.5</v>
      </c>
      <c r="I9">
        <v>2271</v>
      </c>
      <c r="J9">
        <v>8.11</v>
      </c>
      <c r="K9">
        <v>12</v>
      </c>
      <c r="L9">
        <v>4.29</v>
      </c>
      <c r="M9">
        <v>139.07</v>
      </c>
      <c r="N9">
        <v>3</v>
      </c>
      <c r="O9">
        <v>8</v>
      </c>
      <c r="P9">
        <v>0</v>
      </c>
    </row>
    <row r="10" spans="1:16">
      <c r="A10">
        <v>30</v>
      </c>
      <c r="B10" t="s">
        <v>78</v>
      </c>
      <c r="C10">
        <v>11</v>
      </c>
      <c r="D10">
        <v>351</v>
      </c>
      <c r="E10">
        <v>189</v>
      </c>
      <c r="F10">
        <v>53.85</v>
      </c>
      <c r="G10">
        <v>11</v>
      </c>
      <c r="H10">
        <v>3.13</v>
      </c>
      <c r="I10">
        <v>1968</v>
      </c>
      <c r="J10">
        <v>5.61</v>
      </c>
      <c r="K10">
        <v>17</v>
      </c>
      <c r="L10">
        <v>4.84</v>
      </c>
      <c r="M10">
        <v>110.61</v>
      </c>
      <c r="N10">
        <v>5</v>
      </c>
      <c r="O10">
        <v>6</v>
      </c>
      <c r="P10">
        <v>0</v>
      </c>
    </row>
    <row r="11" spans="1:16">
      <c r="A11">
        <v>29</v>
      </c>
      <c r="B11" t="s">
        <v>151</v>
      </c>
      <c r="C11">
        <v>11</v>
      </c>
      <c r="D11">
        <v>363</v>
      </c>
      <c r="E11">
        <v>209</v>
      </c>
      <c r="F11">
        <v>57.58</v>
      </c>
      <c r="G11">
        <v>14</v>
      </c>
      <c r="H11">
        <v>3.86</v>
      </c>
      <c r="I11">
        <v>2268</v>
      </c>
      <c r="J11">
        <v>6.25</v>
      </c>
      <c r="K11">
        <v>9</v>
      </c>
      <c r="L11">
        <v>2.48</v>
      </c>
      <c r="M11">
        <v>110.55</v>
      </c>
      <c r="N11">
        <v>11</v>
      </c>
      <c r="O11">
        <v>0</v>
      </c>
      <c r="P11">
        <v>0</v>
      </c>
    </row>
    <row r="12" spans="1:16">
      <c r="A12">
        <v>91</v>
      </c>
      <c r="B12" t="s">
        <v>159</v>
      </c>
      <c r="C12">
        <v>11</v>
      </c>
      <c r="D12">
        <v>377</v>
      </c>
      <c r="E12">
        <v>247</v>
      </c>
      <c r="F12">
        <v>65.52</v>
      </c>
      <c r="G12">
        <v>15</v>
      </c>
      <c r="H12">
        <v>3.98</v>
      </c>
      <c r="I12">
        <v>2754</v>
      </c>
      <c r="J12">
        <v>7.31</v>
      </c>
      <c r="K12">
        <v>20</v>
      </c>
      <c r="L12">
        <v>5.31</v>
      </c>
      <c r="M12">
        <v>136.41</v>
      </c>
      <c r="N12">
        <v>4</v>
      </c>
      <c r="O12">
        <v>7</v>
      </c>
      <c r="P12">
        <v>0</v>
      </c>
    </row>
    <row r="13" spans="1:16">
      <c r="A13">
        <v>2</v>
      </c>
      <c r="B13" t="s">
        <v>93</v>
      </c>
      <c r="C13">
        <v>11</v>
      </c>
      <c r="D13">
        <v>376</v>
      </c>
      <c r="E13">
        <v>189</v>
      </c>
      <c r="F13">
        <v>50.27</v>
      </c>
      <c r="G13">
        <v>18</v>
      </c>
      <c r="H13">
        <v>4.79</v>
      </c>
      <c r="I13">
        <v>2064</v>
      </c>
      <c r="J13">
        <v>5.49</v>
      </c>
      <c r="K13">
        <v>8</v>
      </c>
      <c r="L13">
        <v>2.13</v>
      </c>
      <c r="M13">
        <v>93.86</v>
      </c>
      <c r="N13">
        <v>11</v>
      </c>
      <c r="O13">
        <v>0</v>
      </c>
      <c r="P13">
        <v>0</v>
      </c>
    </row>
    <row r="14" spans="1:16">
      <c r="A14">
        <v>4</v>
      </c>
      <c r="B14" t="s">
        <v>92</v>
      </c>
      <c r="C14">
        <v>11</v>
      </c>
      <c r="D14">
        <v>339</v>
      </c>
      <c r="E14">
        <v>190</v>
      </c>
      <c r="F14">
        <v>56.05</v>
      </c>
      <c r="G14">
        <v>23</v>
      </c>
      <c r="H14">
        <v>6.78</v>
      </c>
      <c r="I14">
        <v>1912</v>
      </c>
      <c r="J14">
        <v>5.64</v>
      </c>
      <c r="K14">
        <v>7</v>
      </c>
      <c r="L14">
        <v>2.06</v>
      </c>
      <c r="M14">
        <v>96.62</v>
      </c>
      <c r="N14">
        <v>8</v>
      </c>
      <c r="O14">
        <v>3</v>
      </c>
      <c r="P14">
        <v>0</v>
      </c>
    </row>
    <row r="15" spans="1:16">
      <c r="A15">
        <v>41</v>
      </c>
      <c r="B15" t="s">
        <v>153</v>
      </c>
      <c r="C15">
        <v>11</v>
      </c>
      <c r="D15">
        <v>334</v>
      </c>
      <c r="E15">
        <v>199</v>
      </c>
      <c r="F15">
        <v>59.58</v>
      </c>
      <c r="G15">
        <v>13</v>
      </c>
      <c r="H15">
        <v>3.89</v>
      </c>
      <c r="I15">
        <v>2103</v>
      </c>
      <c r="J15">
        <v>6.3</v>
      </c>
      <c r="K15">
        <v>13</v>
      </c>
      <c r="L15">
        <v>3.89</v>
      </c>
      <c r="M15">
        <v>117.55</v>
      </c>
      <c r="N15">
        <v>5</v>
      </c>
      <c r="O15">
        <v>6</v>
      </c>
      <c r="P15">
        <v>0</v>
      </c>
    </row>
    <row r="16" spans="1:16">
      <c r="A16">
        <v>88</v>
      </c>
      <c r="B16" t="s">
        <v>144</v>
      </c>
      <c r="C16">
        <v>11</v>
      </c>
      <c r="D16">
        <v>388</v>
      </c>
      <c r="E16">
        <v>258</v>
      </c>
      <c r="F16">
        <v>66.489999999999995</v>
      </c>
      <c r="G16">
        <v>7</v>
      </c>
      <c r="H16">
        <v>1.8</v>
      </c>
      <c r="I16">
        <v>2779</v>
      </c>
      <c r="J16">
        <v>7.16</v>
      </c>
      <c r="K16">
        <v>15</v>
      </c>
      <c r="L16">
        <v>3.87</v>
      </c>
      <c r="M16">
        <v>135.81</v>
      </c>
      <c r="N16">
        <v>7</v>
      </c>
      <c r="O16">
        <v>4</v>
      </c>
      <c r="P16">
        <v>0</v>
      </c>
    </row>
    <row r="17" spans="1:16">
      <c r="A17">
        <v>57</v>
      </c>
      <c r="B17" t="s">
        <v>88</v>
      </c>
      <c r="C17">
        <v>12</v>
      </c>
      <c r="D17">
        <v>374</v>
      </c>
      <c r="E17">
        <v>226</v>
      </c>
      <c r="F17">
        <v>60.43</v>
      </c>
      <c r="G17">
        <v>9</v>
      </c>
      <c r="H17">
        <v>2.41</v>
      </c>
      <c r="I17">
        <v>2478</v>
      </c>
      <c r="J17">
        <v>6.63</v>
      </c>
      <c r="K17">
        <v>15</v>
      </c>
      <c r="L17">
        <v>4.01</v>
      </c>
      <c r="M17">
        <v>124.48</v>
      </c>
      <c r="N17">
        <v>10</v>
      </c>
      <c r="O17">
        <v>2</v>
      </c>
      <c r="P17">
        <v>0</v>
      </c>
    </row>
    <row r="18" spans="1:16">
      <c r="A18">
        <v>10</v>
      </c>
      <c r="B18" t="s">
        <v>115</v>
      </c>
      <c r="C18">
        <v>11</v>
      </c>
      <c r="D18">
        <v>366</v>
      </c>
      <c r="E18">
        <v>187</v>
      </c>
      <c r="F18">
        <v>51.09</v>
      </c>
      <c r="G18">
        <v>21</v>
      </c>
      <c r="H18">
        <v>5.74</v>
      </c>
      <c r="I18">
        <v>2219</v>
      </c>
      <c r="J18">
        <v>6.06</v>
      </c>
      <c r="K18">
        <v>10</v>
      </c>
      <c r="L18">
        <v>2.73</v>
      </c>
      <c r="M18">
        <v>99.57</v>
      </c>
      <c r="N18">
        <v>7</v>
      </c>
      <c r="O18">
        <v>4</v>
      </c>
      <c r="P18">
        <v>0</v>
      </c>
    </row>
    <row r="19" spans="1:16">
      <c r="A19">
        <v>104</v>
      </c>
      <c r="B19" t="s">
        <v>166</v>
      </c>
      <c r="C19">
        <v>11</v>
      </c>
      <c r="D19">
        <v>359</v>
      </c>
      <c r="E19">
        <v>221</v>
      </c>
      <c r="F19">
        <v>61.56</v>
      </c>
      <c r="G19">
        <v>7</v>
      </c>
      <c r="H19">
        <v>1.95</v>
      </c>
      <c r="I19">
        <v>2912</v>
      </c>
      <c r="J19">
        <v>8.11</v>
      </c>
      <c r="K19">
        <v>18</v>
      </c>
      <c r="L19">
        <v>5.01</v>
      </c>
      <c r="M19">
        <v>142.38</v>
      </c>
      <c r="N19">
        <v>8</v>
      </c>
      <c r="O19">
        <v>3</v>
      </c>
      <c r="P19">
        <v>0</v>
      </c>
    </row>
    <row r="20" spans="1:16">
      <c r="A20">
        <v>37</v>
      </c>
      <c r="B20" t="s">
        <v>101</v>
      </c>
      <c r="C20">
        <v>11</v>
      </c>
      <c r="D20">
        <v>390</v>
      </c>
      <c r="E20">
        <v>221</v>
      </c>
      <c r="F20">
        <v>56.67</v>
      </c>
      <c r="G20">
        <v>14</v>
      </c>
      <c r="H20">
        <v>3.59</v>
      </c>
      <c r="I20">
        <v>2423</v>
      </c>
      <c r="J20">
        <v>6.21</v>
      </c>
      <c r="K20">
        <v>15</v>
      </c>
      <c r="L20">
        <v>3.85</v>
      </c>
      <c r="M20">
        <v>114.4</v>
      </c>
      <c r="N20">
        <v>9</v>
      </c>
      <c r="O20">
        <v>2</v>
      </c>
      <c r="P20">
        <v>0</v>
      </c>
    </row>
    <row r="21" spans="1:16">
      <c r="A21">
        <v>15</v>
      </c>
      <c r="B21" t="s">
        <v>84</v>
      </c>
      <c r="C21">
        <v>11</v>
      </c>
      <c r="D21">
        <v>345</v>
      </c>
      <c r="E21">
        <v>198</v>
      </c>
      <c r="F21">
        <v>57.39</v>
      </c>
      <c r="G21">
        <v>14</v>
      </c>
      <c r="H21">
        <v>4.0599999999999996</v>
      </c>
      <c r="I21">
        <v>1795</v>
      </c>
      <c r="J21">
        <v>5.2</v>
      </c>
      <c r="K21">
        <v>10</v>
      </c>
      <c r="L21">
        <v>2.9</v>
      </c>
      <c r="M21">
        <v>102.55</v>
      </c>
      <c r="N21">
        <v>6</v>
      </c>
      <c r="O21">
        <v>5</v>
      </c>
      <c r="P21">
        <v>0</v>
      </c>
    </row>
    <row r="22" spans="1:16">
      <c r="A22">
        <v>71</v>
      </c>
      <c r="B22" t="s">
        <v>246</v>
      </c>
      <c r="C22">
        <v>11</v>
      </c>
      <c r="D22">
        <v>354</v>
      </c>
      <c r="E22">
        <v>226</v>
      </c>
      <c r="F22">
        <v>63.84</v>
      </c>
      <c r="G22">
        <v>9</v>
      </c>
      <c r="H22">
        <v>2.54</v>
      </c>
      <c r="I22">
        <v>2355</v>
      </c>
      <c r="J22">
        <v>6.65</v>
      </c>
      <c r="K22">
        <v>14</v>
      </c>
      <c r="L22">
        <v>3.95</v>
      </c>
      <c r="M22">
        <v>127.65</v>
      </c>
      <c r="N22">
        <v>5</v>
      </c>
      <c r="O22">
        <v>6</v>
      </c>
      <c r="P22">
        <v>0</v>
      </c>
    </row>
    <row r="23" spans="1:16">
      <c r="A23">
        <v>99</v>
      </c>
      <c r="B23" t="s">
        <v>248</v>
      </c>
      <c r="C23">
        <v>12</v>
      </c>
      <c r="D23">
        <v>373</v>
      </c>
      <c r="E23">
        <v>240</v>
      </c>
      <c r="F23">
        <v>64.34</v>
      </c>
      <c r="G23">
        <v>9</v>
      </c>
      <c r="H23">
        <v>2.41</v>
      </c>
      <c r="I23">
        <v>2674</v>
      </c>
      <c r="J23">
        <v>7.17</v>
      </c>
      <c r="K23">
        <v>22</v>
      </c>
      <c r="L23">
        <v>5.9</v>
      </c>
      <c r="M23">
        <v>139.16</v>
      </c>
      <c r="N23">
        <v>6</v>
      </c>
      <c r="O23">
        <v>6</v>
      </c>
      <c r="P23">
        <v>0</v>
      </c>
    </row>
    <row r="24" spans="1:16">
      <c r="A24">
        <v>8</v>
      </c>
      <c r="B24" t="s">
        <v>81</v>
      </c>
      <c r="C24">
        <v>10</v>
      </c>
      <c r="D24">
        <v>288</v>
      </c>
      <c r="E24">
        <v>148</v>
      </c>
      <c r="F24">
        <v>51.39</v>
      </c>
      <c r="G24">
        <v>15</v>
      </c>
      <c r="H24">
        <v>5.21</v>
      </c>
      <c r="I24">
        <v>1709</v>
      </c>
      <c r="J24">
        <v>5.93</v>
      </c>
      <c r="K24">
        <v>7</v>
      </c>
      <c r="L24">
        <v>2.4300000000000002</v>
      </c>
      <c r="M24">
        <v>98.85</v>
      </c>
      <c r="N24">
        <v>7</v>
      </c>
      <c r="O24">
        <v>3</v>
      </c>
      <c r="P24">
        <v>0</v>
      </c>
    </row>
    <row r="25" spans="1:16">
      <c r="A25">
        <v>65</v>
      </c>
      <c r="B25" t="s">
        <v>161</v>
      </c>
      <c r="C25">
        <v>11</v>
      </c>
      <c r="D25">
        <v>296</v>
      </c>
      <c r="E25">
        <v>164</v>
      </c>
      <c r="F25">
        <v>55.41</v>
      </c>
      <c r="G25">
        <v>14</v>
      </c>
      <c r="H25">
        <v>4.7300000000000004</v>
      </c>
      <c r="I25">
        <v>2275</v>
      </c>
      <c r="J25">
        <v>7.69</v>
      </c>
      <c r="K25">
        <v>14</v>
      </c>
      <c r="L25">
        <v>4.7300000000000004</v>
      </c>
      <c r="M25">
        <v>126.11</v>
      </c>
      <c r="N25">
        <v>4</v>
      </c>
      <c r="O25">
        <v>7</v>
      </c>
      <c r="P25">
        <v>0</v>
      </c>
    </row>
    <row r="26" spans="1:16">
      <c r="A26">
        <v>44</v>
      </c>
      <c r="B26" t="s">
        <v>243</v>
      </c>
      <c r="C26">
        <v>11</v>
      </c>
      <c r="D26">
        <v>325</v>
      </c>
      <c r="E26">
        <v>198</v>
      </c>
      <c r="F26">
        <v>60.92</v>
      </c>
      <c r="G26">
        <v>13</v>
      </c>
      <c r="H26">
        <v>4</v>
      </c>
      <c r="I26">
        <v>2049</v>
      </c>
      <c r="J26">
        <v>6.3</v>
      </c>
      <c r="K26">
        <v>14</v>
      </c>
      <c r="L26">
        <v>4.3099999999999996</v>
      </c>
      <c r="M26">
        <v>120.07</v>
      </c>
      <c r="N26">
        <v>7</v>
      </c>
      <c r="O26">
        <v>4</v>
      </c>
      <c r="P26">
        <v>0</v>
      </c>
    </row>
    <row r="27" spans="1:16">
      <c r="A27">
        <v>114</v>
      </c>
      <c r="B27" t="s">
        <v>135</v>
      </c>
      <c r="C27">
        <v>11</v>
      </c>
      <c r="D27">
        <v>260</v>
      </c>
      <c r="E27">
        <v>156</v>
      </c>
      <c r="F27">
        <v>60</v>
      </c>
      <c r="G27">
        <v>7</v>
      </c>
      <c r="H27">
        <v>2.69</v>
      </c>
      <c r="I27">
        <v>2169</v>
      </c>
      <c r="J27">
        <v>8.34</v>
      </c>
      <c r="K27">
        <v>23</v>
      </c>
      <c r="L27">
        <v>8.85</v>
      </c>
      <c r="M27">
        <v>153.88</v>
      </c>
      <c r="N27">
        <v>2</v>
      </c>
      <c r="O27">
        <v>9</v>
      </c>
      <c r="P27">
        <v>0</v>
      </c>
    </row>
    <row r="28" spans="1:16">
      <c r="A28">
        <v>85</v>
      </c>
      <c r="B28" t="s">
        <v>128</v>
      </c>
      <c r="C28">
        <v>11</v>
      </c>
      <c r="D28">
        <v>315</v>
      </c>
      <c r="E28">
        <v>203</v>
      </c>
      <c r="F28">
        <v>64.44</v>
      </c>
      <c r="G28">
        <v>11</v>
      </c>
      <c r="H28">
        <v>3.49</v>
      </c>
      <c r="I28">
        <v>2229</v>
      </c>
      <c r="J28">
        <v>7.08</v>
      </c>
      <c r="K28">
        <v>17</v>
      </c>
      <c r="L28">
        <v>5.4</v>
      </c>
      <c r="M28">
        <v>134.66999999999999</v>
      </c>
      <c r="N28">
        <v>5</v>
      </c>
      <c r="O28">
        <v>6</v>
      </c>
      <c r="P28">
        <v>0</v>
      </c>
    </row>
    <row r="29" spans="1:16">
      <c r="A29">
        <v>6</v>
      </c>
      <c r="B29" t="s">
        <v>134</v>
      </c>
      <c r="C29">
        <v>11</v>
      </c>
      <c r="D29">
        <v>358</v>
      </c>
      <c r="E29">
        <v>194</v>
      </c>
      <c r="F29">
        <v>54.19</v>
      </c>
      <c r="G29">
        <v>20</v>
      </c>
      <c r="H29">
        <v>5.59</v>
      </c>
      <c r="I29">
        <v>1935</v>
      </c>
      <c r="J29">
        <v>5.41</v>
      </c>
      <c r="K29">
        <v>10</v>
      </c>
      <c r="L29">
        <v>2.79</v>
      </c>
      <c r="M29">
        <v>97.65</v>
      </c>
      <c r="N29">
        <v>10</v>
      </c>
      <c r="O29">
        <v>1</v>
      </c>
      <c r="P29">
        <v>0</v>
      </c>
    </row>
    <row r="30" spans="1:16">
      <c r="A30">
        <v>60</v>
      </c>
      <c r="B30" t="s">
        <v>157</v>
      </c>
      <c r="C30">
        <v>10</v>
      </c>
      <c r="D30">
        <v>321</v>
      </c>
      <c r="E30">
        <v>203</v>
      </c>
      <c r="F30">
        <v>63.24</v>
      </c>
      <c r="G30">
        <v>12</v>
      </c>
      <c r="H30">
        <v>3.74</v>
      </c>
      <c r="I30">
        <v>2028</v>
      </c>
      <c r="J30">
        <v>6.32</v>
      </c>
      <c r="K30">
        <v>16</v>
      </c>
      <c r="L30">
        <v>4.9800000000000004</v>
      </c>
      <c r="M30">
        <v>125.24</v>
      </c>
      <c r="N30">
        <v>4</v>
      </c>
      <c r="O30">
        <v>6</v>
      </c>
      <c r="P30">
        <v>0</v>
      </c>
    </row>
    <row r="31" spans="1:16">
      <c r="A31">
        <v>20</v>
      </c>
      <c r="B31" t="s">
        <v>240</v>
      </c>
      <c r="C31">
        <v>11</v>
      </c>
      <c r="D31">
        <v>304</v>
      </c>
      <c r="E31">
        <v>154</v>
      </c>
      <c r="F31">
        <v>50.66</v>
      </c>
      <c r="G31">
        <v>9</v>
      </c>
      <c r="H31">
        <v>2.96</v>
      </c>
      <c r="I31">
        <v>1794</v>
      </c>
      <c r="J31">
        <v>5.9</v>
      </c>
      <c r="K31">
        <v>11</v>
      </c>
      <c r="L31">
        <v>3.62</v>
      </c>
      <c r="M31">
        <v>106.29</v>
      </c>
      <c r="N31">
        <v>8</v>
      </c>
      <c r="O31">
        <v>3</v>
      </c>
      <c r="P31">
        <v>0</v>
      </c>
    </row>
    <row r="32" spans="1:16">
      <c r="A32">
        <v>56</v>
      </c>
      <c r="B32" t="s">
        <v>241</v>
      </c>
      <c r="C32">
        <v>11</v>
      </c>
      <c r="D32">
        <v>329</v>
      </c>
      <c r="E32">
        <v>189</v>
      </c>
      <c r="F32">
        <v>57.45</v>
      </c>
      <c r="G32">
        <v>3</v>
      </c>
      <c r="H32">
        <v>0.91</v>
      </c>
      <c r="I32">
        <v>2106</v>
      </c>
      <c r="J32">
        <v>6.4</v>
      </c>
      <c r="K32">
        <v>15</v>
      </c>
      <c r="L32">
        <v>4.5599999999999996</v>
      </c>
      <c r="M32">
        <v>124.39</v>
      </c>
      <c r="N32">
        <v>7</v>
      </c>
      <c r="O32">
        <v>4</v>
      </c>
      <c r="P32">
        <v>0</v>
      </c>
    </row>
    <row r="33" spans="1:16">
      <c r="A33">
        <v>58</v>
      </c>
      <c r="B33" t="s">
        <v>103</v>
      </c>
      <c r="C33">
        <v>11</v>
      </c>
      <c r="D33">
        <v>332</v>
      </c>
      <c r="E33">
        <v>187</v>
      </c>
      <c r="F33">
        <v>56.33</v>
      </c>
      <c r="G33">
        <v>9</v>
      </c>
      <c r="H33">
        <v>2.71</v>
      </c>
      <c r="I33">
        <v>2242</v>
      </c>
      <c r="J33">
        <v>6.75</v>
      </c>
      <c r="K33">
        <v>17</v>
      </c>
      <c r="L33">
        <v>5.12</v>
      </c>
      <c r="M33">
        <v>124.5</v>
      </c>
      <c r="N33">
        <v>9</v>
      </c>
      <c r="O33">
        <v>2</v>
      </c>
      <c r="P33">
        <v>0</v>
      </c>
    </row>
    <row r="34" spans="1:16">
      <c r="A34">
        <v>26</v>
      </c>
      <c r="B34" t="s">
        <v>122</v>
      </c>
      <c r="C34">
        <v>11</v>
      </c>
      <c r="D34">
        <v>348</v>
      </c>
      <c r="E34">
        <v>205</v>
      </c>
      <c r="F34">
        <v>58.91</v>
      </c>
      <c r="G34">
        <v>17</v>
      </c>
      <c r="H34">
        <v>4.8899999999999997</v>
      </c>
      <c r="I34">
        <v>1942</v>
      </c>
      <c r="J34">
        <v>5.58</v>
      </c>
      <c r="K34">
        <v>14</v>
      </c>
      <c r="L34">
        <v>4.0199999999999996</v>
      </c>
      <c r="M34">
        <v>109.28</v>
      </c>
      <c r="N34">
        <v>8</v>
      </c>
      <c r="O34">
        <v>3</v>
      </c>
      <c r="P34">
        <v>0</v>
      </c>
    </row>
    <row r="35" spans="1:16">
      <c r="A35">
        <v>73</v>
      </c>
      <c r="B35" t="s">
        <v>91</v>
      </c>
      <c r="C35">
        <v>11</v>
      </c>
      <c r="D35">
        <v>336</v>
      </c>
      <c r="E35">
        <v>192</v>
      </c>
      <c r="F35">
        <v>57.14</v>
      </c>
      <c r="G35">
        <v>13</v>
      </c>
      <c r="H35">
        <v>3.87</v>
      </c>
      <c r="I35">
        <v>2391</v>
      </c>
      <c r="J35">
        <v>7.12</v>
      </c>
      <c r="K35">
        <v>20</v>
      </c>
      <c r="L35">
        <v>5.95</v>
      </c>
      <c r="M35">
        <v>128.78</v>
      </c>
      <c r="N35">
        <v>6</v>
      </c>
      <c r="O35">
        <v>5</v>
      </c>
      <c r="P35">
        <v>0</v>
      </c>
    </row>
    <row r="36" spans="1:16">
      <c r="A36">
        <v>82</v>
      </c>
      <c r="B36" t="s">
        <v>140</v>
      </c>
      <c r="C36">
        <v>11</v>
      </c>
      <c r="D36">
        <v>358</v>
      </c>
      <c r="E36">
        <v>214</v>
      </c>
      <c r="F36">
        <v>59.78</v>
      </c>
      <c r="G36">
        <v>13</v>
      </c>
      <c r="H36">
        <v>3.63</v>
      </c>
      <c r="I36">
        <v>2596</v>
      </c>
      <c r="J36">
        <v>7.25</v>
      </c>
      <c r="K36">
        <v>21</v>
      </c>
      <c r="L36">
        <v>5.87</v>
      </c>
      <c r="M36">
        <v>132.81</v>
      </c>
      <c r="N36">
        <v>7</v>
      </c>
      <c r="O36">
        <v>4</v>
      </c>
      <c r="P36">
        <v>0</v>
      </c>
    </row>
    <row r="37" spans="1:16">
      <c r="A37">
        <v>112</v>
      </c>
      <c r="B37" t="s">
        <v>174</v>
      </c>
      <c r="C37">
        <v>12</v>
      </c>
      <c r="D37">
        <v>401</v>
      </c>
      <c r="E37">
        <v>268</v>
      </c>
      <c r="F37">
        <v>66.83</v>
      </c>
      <c r="G37">
        <v>9</v>
      </c>
      <c r="H37">
        <v>2.2400000000000002</v>
      </c>
      <c r="I37">
        <v>3149</v>
      </c>
      <c r="J37">
        <v>7.85</v>
      </c>
      <c r="K37">
        <v>29</v>
      </c>
      <c r="L37">
        <v>7.23</v>
      </c>
      <c r="M37">
        <v>152.13999999999999</v>
      </c>
      <c r="N37">
        <v>2</v>
      </c>
      <c r="O37">
        <v>10</v>
      </c>
      <c r="P37">
        <v>0</v>
      </c>
    </row>
    <row r="38" spans="1:16">
      <c r="A38">
        <v>78</v>
      </c>
      <c r="B38" t="s">
        <v>117</v>
      </c>
      <c r="C38">
        <v>12</v>
      </c>
      <c r="D38">
        <v>342</v>
      </c>
      <c r="E38">
        <v>200</v>
      </c>
      <c r="F38">
        <v>58.48</v>
      </c>
      <c r="G38">
        <v>6</v>
      </c>
      <c r="H38">
        <v>1.75</v>
      </c>
      <c r="I38">
        <v>2369</v>
      </c>
      <c r="J38">
        <v>6.93</v>
      </c>
      <c r="K38">
        <v>18</v>
      </c>
      <c r="L38">
        <v>5.26</v>
      </c>
      <c r="M38">
        <v>130.55000000000001</v>
      </c>
      <c r="N38">
        <v>5</v>
      </c>
      <c r="O38">
        <v>7</v>
      </c>
      <c r="P38">
        <v>0</v>
      </c>
    </row>
    <row r="39" spans="1:16">
      <c r="A39">
        <v>105</v>
      </c>
      <c r="B39" t="s">
        <v>124</v>
      </c>
      <c r="C39">
        <v>12</v>
      </c>
      <c r="D39">
        <v>396</v>
      </c>
      <c r="E39">
        <v>250</v>
      </c>
      <c r="F39">
        <v>63.13</v>
      </c>
      <c r="G39">
        <v>6</v>
      </c>
      <c r="H39">
        <v>1.52</v>
      </c>
      <c r="I39">
        <v>3126</v>
      </c>
      <c r="J39">
        <v>7.89</v>
      </c>
      <c r="K39">
        <v>20</v>
      </c>
      <c r="L39">
        <v>5.05</v>
      </c>
      <c r="M39">
        <v>143.05000000000001</v>
      </c>
      <c r="N39">
        <v>3</v>
      </c>
      <c r="O39">
        <v>9</v>
      </c>
      <c r="P39">
        <v>0</v>
      </c>
    </row>
    <row r="40" spans="1:16">
      <c r="A40">
        <v>9</v>
      </c>
      <c r="B40" t="s">
        <v>102</v>
      </c>
      <c r="C40">
        <v>12</v>
      </c>
      <c r="D40">
        <v>413</v>
      </c>
      <c r="E40">
        <v>230</v>
      </c>
      <c r="F40">
        <v>55.69</v>
      </c>
      <c r="G40">
        <v>20</v>
      </c>
      <c r="H40">
        <v>4.84</v>
      </c>
      <c r="I40">
        <v>2295</v>
      </c>
      <c r="J40">
        <v>5.56</v>
      </c>
      <c r="K40">
        <v>8</v>
      </c>
      <c r="L40">
        <v>1.94</v>
      </c>
      <c r="M40">
        <v>99.08</v>
      </c>
      <c r="N40">
        <v>8</v>
      </c>
      <c r="O40">
        <v>4</v>
      </c>
      <c r="P40">
        <v>0</v>
      </c>
    </row>
    <row r="41" spans="1:16">
      <c r="A41">
        <v>117</v>
      </c>
      <c r="B41" t="s">
        <v>171</v>
      </c>
      <c r="C41">
        <v>12</v>
      </c>
      <c r="D41">
        <v>371</v>
      </c>
      <c r="E41">
        <v>250</v>
      </c>
      <c r="F41">
        <v>67.39</v>
      </c>
      <c r="G41">
        <v>11</v>
      </c>
      <c r="H41">
        <v>2.96</v>
      </c>
      <c r="I41">
        <v>3320</v>
      </c>
      <c r="J41">
        <v>8.9499999999999993</v>
      </c>
      <c r="K41">
        <v>31</v>
      </c>
      <c r="L41">
        <v>8.36</v>
      </c>
      <c r="M41">
        <v>164.21</v>
      </c>
      <c r="N41">
        <v>2</v>
      </c>
      <c r="O41">
        <v>10</v>
      </c>
      <c r="P41">
        <v>0</v>
      </c>
    </row>
    <row r="42" spans="1:16">
      <c r="A42">
        <v>75</v>
      </c>
      <c r="B42" t="s">
        <v>80</v>
      </c>
      <c r="C42">
        <v>11</v>
      </c>
      <c r="D42">
        <v>444</v>
      </c>
      <c r="E42">
        <v>273</v>
      </c>
      <c r="F42">
        <v>61.49</v>
      </c>
      <c r="G42">
        <v>13</v>
      </c>
      <c r="H42">
        <v>2.93</v>
      </c>
      <c r="I42">
        <v>3018</v>
      </c>
      <c r="J42">
        <v>6.8</v>
      </c>
      <c r="K42">
        <v>22</v>
      </c>
      <c r="L42">
        <v>4.95</v>
      </c>
      <c r="M42">
        <v>129.09</v>
      </c>
      <c r="N42">
        <v>6</v>
      </c>
      <c r="O42">
        <v>5</v>
      </c>
      <c r="P42">
        <v>0</v>
      </c>
    </row>
    <row r="43" spans="1:16">
      <c r="A43">
        <v>95</v>
      </c>
      <c r="B43" t="s">
        <v>150</v>
      </c>
      <c r="C43">
        <v>12</v>
      </c>
      <c r="D43">
        <v>424</v>
      </c>
      <c r="E43">
        <v>257</v>
      </c>
      <c r="F43">
        <v>60.61</v>
      </c>
      <c r="G43">
        <v>10</v>
      </c>
      <c r="H43">
        <v>2.36</v>
      </c>
      <c r="I43">
        <v>3137</v>
      </c>
      <c r="J43">
        <v>7.4</v>
      </c>
      <c r="K43">
        <v>26</v>
      </c>
      <c r="L43">
        <v>6.13</v>
      </c>
      <c r="M43">
        <v>138.27000000000001</v>
      </c>
      <c r="N43">
        <v>5</v>
      </c>
      <c r="O43">
        <v>7</v>
      </c>
      <c r="P43">
        <v>0</v>
      </c>
    </row>
    <row r="44" spans="1:16">
      <c r="A44">
        <v>92</v>
      </c>
      <c r="B44" t="s">
        <v>168</v>
      </c>
      <c r="C44">
        <v>11</v>
      </c>
      <c r="D44">
        <v>303</v>
      </c>
      <c r="E44">
        <v>190</v>
      </c>
      <c r="F44">
        <v>62.71</v>
      </c>
      <c r="G44">
        <v>10</v>
      </c>
      <c r="H44">
        <v>3.3</v>
      </c>
      <c r="I44">
        <v>2358</v>
      </c>
      <c r="J44">
        <v>7.78</v>
      </c>
      <c r="K44">
        <v>14</v>
      </c>
      <c r="L44">
        <v>4.62</v>
      </c>
      <c r="M44">
        <v>136.72</v>
      </c>
      <c r="N44">
        <v>3</v>
      </c>
      <c r="O44">
        <v>8</v>
      </c>
      <c r="P44">
        <v>0</v>
      </c>
    </row>
    <row r="45" spans="1:16">
      <c r="A45">
        <v>42</v>
      </c>
      <c r="B45" t="s">
        <v>250</v>
      </c>
      <c r="C45">
        <v>11</v>
      </c>
      <c r="D45">
        <v>315</v>
      </c>
      <c r="E45">
        <v>164</v>
      </c>
      <c r="F45">
        <v>52.06</v>
      </c>
      <c r="G45">
        <v>12</v>
      </c>
      <c r="H45">
        <v>3.81</v>
      </c>
      <c r="I45">
        <v>2114</v>
      </c>
      <c r="J45">
        <v>6.71</v>
      </c>
      <c r="K45">
        <v>16</v>
      </c>
      <c r="L45">
        <v>5.08</v>
      </c>
      <c r="M45">
        <v>117.62</v>
      </c>
      <c r="N45">
        <v>6</v>
      </c>
      <c r="O45">
        <v>5</v>
      </c>
      <c r="P45">
        <v>0</v>
      </c>
    </row>
    <row r="46" spans="1:16">
      <c r="A46">
        <v>96</v>
      </c>
      <c r="B46" t="s">
        <v>162</v>
      </c>
      <c r="C46">
        <v>11</v>
      </c>
      <c r="D46">
        <v>318</v>
      </c>
      <c r="E46">
        <v>186</v>
      </c>
      <c r="F46">
        <v>58.49</v>
      </c>
      <c r="G46">
        <v>8</v>
      </c>
      <c r="H46">
        <v>2.52</v>
      </c>
      <c r="I46">
        <v>2354</v>
      </c>
      <c r="J46">
        <v>7.4</v>
      </c>
      <c r="K46">
        <v>22</v>
      </c>
      <c r="L46">
        <v>6.92</v>
      </c>
      <c r="M46">
        <v>138.47999999999999</v>
      </c>
      <c r="N46">
        <v>5</v>
      </c>
      <c r="O46">
        <v>6</v>
      </c>
      <c r="P46">
        <v>0</v>
      </c>
    </row>
    <row r="47" spans="1:16">
      <c r="A47">
        <v>89</v>
      </c>
      <c r="B47" t="s">
        <v>131</v>
      </c>
      <c r="C47">
        <v>12</v>
      </c>
      <c r="D47">
        <v>370</v>
      </c>
      <c r="E47">
        <v>221</v>
      </c>
      <c r="F47">
        <v>59.73</v>
      </c>
      <c r="G47">
        <v>7</v>
      </c>
      <c r="H47">
        <v>1.89</v>
      </c>
      <c r="I47">
        <v>2784</v>
      </c>
      <c r="J47">
        <v>7.52</v>
      </c>
      <c r="K47">
        <v>19</v>
      </c>
      <c r="L47">
        <v>5.14</v>
      </c>
      <c r="M47">
        <v>136.07</v>
      </c>
      <c r="N47">
        <v>4</v>
      </c>
      <c r="O47">
        <v>8</v>
      </c>
      <c r="P47">
        <v>0</v>
      </c>
    </row>
    <row r="48" spans="1:16">
      <c r="A48">
        <v>87</v>
      </c>
      <c r="B48" t="s">
        <v>141</v>
      </c>
      <c r="C48">
        <v>11</v>
      </c>
      <c r="D48">
        <v>387</v>
      </c>
      <c r="E48">
        <v>238</v>
      </c>
      <c r="F48">
        <v>61.5</v>
      </c>
      <c r="G48">
        <v>14</v>
      </c>
      <c r="H48">
        <v>3.62</v>
      </c>
      <c r="I48">
        <v>2962</v>
      </c>
      <c r="J48">
        <v>7.65</v>
      </c>
      <c r="K48">
        <v>20</v>
      </c>
      <c r="L48">
        <v>5.17</v>
      </c>
      <c r="M48">
        <v>135.61000000000001</v>
      </c>
      <c r="N48">
        <v>7</v>
      </c>
      <c r="O48">
        <v>4</v>
      </c>
      <c r="P48">
        <v>0</v>
      </c>
    </row>
    <row r="49" spans="1:16">
      <c r="A49">
        <v>70</v>
      </c>
      <c r="B49" t="s">
        <v>249</v>
      </c>
      <c r="C49">
        <v>11</v>
      </c>
      <c r="D49">
        <v>357</v>
      </c>
      <c r="E49">
        <v>205</v>
      </c>
      <c r="F49">
        <v>57.42</v>
      </c>
      <c r="G49">
        <v>8</v>
      </c>
      <c r="H49">
        <v>2.2400000000000002</v>
      </c>
      <c r="I49">
        <v>2425</v>
      </c>
      <c r="J49">
        <v>6.79</v>
      </c>
      <c r="K49">
        <v>19</v>
      </c>
      <c r="L49">
        <v>5.32</v>
      </c>
      <c r="M49">
        <v>127.54</v>
      </c>
      <c r="N49">
        <v>5</v>
      </c>
      <c r="O49">
        <v>6</v>
      </c>
      <c r="P49">
        <v>0</v>
      </c>
    </row>
    <row r="50" spans="1:16">
      <c r="A50">
        <v>40</v>
      </c>
      <c r="B50" t="s">
        <v>74</v>
      </c>
      <c r="C50">
        <v>11</v>
      </c>
      <c r="D50">
        <v>360</v>
      </c>
      <c r="E50">
        <v>194</v>
      </c>
      <c r="F50">
        <v>53.89</v>
      </c>
      <c r="G50">
        <v>6</v>
      </c>
      <c r="H50">
        <v>1.67</v>
      </c>
      <c r="I50">
        <v>2370</v>
      </c>
      <c r="J50">
        <v>6.58</v>
      </c>
      <c r="K50">
        <v>12</v>
      </c>
      <c r="L50">
        <v>3.33</v>
      </c>
      <c r="M50">
        <v>116.87</v>
      </c>
      <c r="N50">
        <v>7</v>
      </c>
      <c r="O50">
        <v>4</v>
      </c>
      <c r="P50">
        <v>0</v>
      </c>
    </row>
    <row r="51" spans="1:16">
      <c r="A51">
        <v>63</v>
      </c>
      <c r="B51" t="s">
        <v>170</v>
      </c>
      <c r="C51">
        <v>11</v>
      </c>
      <c r="D51">
        <v>392</v>
      </c>
      <c r="E51">
        <v>228</v>
      </c>
      <c r="F51">
        <v>58.16</v>
      </c>
      <c r="G51">
        <v>9</v>
      </c>
      <c r="H51">
        <v>2.2999999999999998</v>
      </c>
      <c r="I51">
        <v>2731</v>
      </c>
      <c r="J51">
        <v>6.97</v>
      </c>
      <c r="K51">
        <v>16</v>
      </c>
      <c r="L51">
        <v>4.08</v>
      </c>
      <c r="M51">
        <v>125.6</v>
      </c>
      <c r="N51">
        <v>4</v>
      </c>
      <c r="O51">
        <v>7</v>
      </c>
      <c r="P51">
        <v>0</v>
      </c>
    </row>
    <row r="52" spans="1:16">
      <c r="A52">
        <v>66</v>
      </c>
      <c r="B52" t="s">
        <v>110</v>
      </c>
      <c r="C52">
        <v>11</v>
      </c>
      <c r="D52">
        <v>353</v>
      </c>
      <c r="E52">
        <v>220</v>
      </c>
      <c r="F52">
        <v>62.32</v>
      </c>
      <c r="G52">
        <v>8</v>
      </c>
      <c r="H52">
        <v>2.27</v>
      </c>
      <c r="I52">
        <v>2324</v>
      </c>
      <c r="J52">
        <v>6.58</v>
      </c>
      <c r="K52">
        <v>14</v>
      </c>
      <c r="L52">
        <v>3.97</v>
      </c>
      <c r="M52">
        <v>126.16</v>
      </c>
      <c r="N52">
        <v>7</v>
      </c>
      <c r="O52">
        <v>4</v>
      </c>
      <c r="P52">
        <v>0</v>
      </c>
    </row>
    <row r="53" spans="1:16">
      <c r="A53">
        <v>76</v>
      </c>
      <c r="B53" t="s">
        <v>156</v>
      </c>
      <c r="C53">
        <v>11</v>
      </c>
      <c r="D53">
        <v>295</v>
      </c>
      <c r="E53">
        <v>156</v>
      </c>
      <c r="F53">
        <v>52.88</v>
      </c>
      <c r="G53">
        <v>5</v>
      </c>
      <c r="H53">
        <v>1.69</v>
      </c>
      <c r="I53">
        <v>2171</v>
      </c>
      <c r="J53">
        <v>7.36</v>
      </c>
      <c r="K53">
        <v>16</v>
      </c>
      <c r="L53">
        <v>5.42</v>
      </c>
      <c r="M53">
        <v>129.22999999999999</v>
      </c>
      <c r="N53">
        <v>5</v>
      </c>
      <c r="O53">
        <v>6</v>
      </c>
      <c r="P53">
        <v>0</v>
      </c>
    </row>
    <row r="54" spans="1:16">
      <c r="A54">
        <v>39</v>
      </c>
      <c r="B54" t="s">
        <v>126</v>
      </c>
      <c r="C54">
        <v>11</v>
      </c>
      <c r="D54">
        <v>291</v>
      </c>
      <c r="E54">
        <v>151</v>
      </c>
      <c r="F54">
        <v>51.89</v>
      </c>
      <c r="G54">
        <v>3</v>
      </c>
      <c r="H54">
        <v>1.03</v>
      </c>
      <c r="I54">
        <v>1812</v>
      </c>
      <c r="J54">
        <v>6.23</v>
      </c>
      <c r="K54">
        <v>12</v>
      </c>
      <c r="L54">
        <v>4.12</v>
      </c>
      <c r="M54">
        <v>115.75</v>
      </c>
      <c r="N54">
        <v>7</v>
      </c>
      <c r="O54">
        <v>4</v>
      </c>
      <c r="P54">
        <v>0</v>
      </c>
    </row>
    <row r="55" spans="1:16">
      <c r="A55">
        <v>103</v>
      </c>
      <c r="B55" t="s">
        <v>121</v>
      </c>
      <c r="C55">
        <v>11</v>
      </c>
      <c r="D55">
        <v>277</v>
      </c>
      <c r="E55">
        <v>170</v>
      </c>
      <c r="F55">
        <v>61.37</v>
      </c>
      <c r="G55">
        <v>5</v>
      </c>
      <c r="H55">
        <v>1.81</v>
      </c>
      <c r="I55">
        <v>2056</v>
      </c>
      <c r="J55">
        <v>7.42</v>
      </c>
      <c r="K55">
        <v>18</v>
      </c>
      <c r="L55">
        <v>6.5</v>
      </c>
      <c r="M55">
        <v>141.58000000000001</v>
      </c>
      <c r="N55">
        <v>2</v>
      </c>
      <c r="O55">
        <v>9</v>
      </c>
      <c r="P55">
        <v>0</v>
      </c>
    </row>
    <row r="56" spans="1:16">
      <c r="A56">
        <v>81</v>
      </c>
      <c r="B56" t="s">
        <v>87</v>
      </c>
      <c r="C56">
        <v>12</v>
      </c>
      <c r="D56">
        <v>374</v>
      </c>
      <c r="E56">
        <v>216</v>
      </c>
      <c r="F56">
        <v>57.75</v>
      </c>
      <c r="G56">
        <v>9</v>
      </c>
      <c r="H56">
        <v>2.41</v>
      </c>
      <c r="I56">
        <v>2760</v>
      </c>
      <c r="J56">
        <v>7.38</v>
      </c>
      <c r="K56">
        <v>19</v>
      </c>
      <c r="L56">
        <v>5.08</v>
      </c>
      <c r="M56">
        <v>131.74</v>
      </c>
      <c r="N56">
        <v>3</v>
      </c>
      <c r="O56">
        <v>9</v>
      </c>
      <c r="P56">
        <v>0</v>
      </c>
    </row>
    <row r="57" spans="1:16">
      <c r="A57">
        <v>33</v>
      </c>
      <c r="B57" t="s">
        <v>127</v>
      </c>
      <c r="C57">
        <v>12</v>
      </c>
      <c r="D57">
        <v>391</v>
      </c>
      <c r="E57">
        <v>204</v>
      </c>
      <c r="F57">
        <v>52.17</v>
      </c>
      <c r="G57">
        <v>13</v>
      </c>
      <c r="H57">
        <v>3.32</v>
      </c>
      <c r="I57">
        <v>2524</v>
      </c>
      <c r="J57">
        <v>6.46</v>
      </c>
      <c r="K57">
        <v>15</v>
      </c>
      <c r="L57">
        <v>3.84</v>
      </c>
      <c r="M57">
        <v>112.43</v>
      </c>
      <c r="N57">
        <v>9</v>
      </c>
      <c r="O57">
        <v>3</v>
      </c>
      <c r="P57">
        <v>0</v>
      </c>
    </row>
    <row r="58" spans="1:16">
      <c r="A58">
        <v>48</v>
      </c>
      <c r="B58" t="s">
        <v>118</v>
      </c>
      <c r="C58">
        <v>11</v>
      </c>
      <c r="D58">
        <v>340</v>
      </c>
      <c r="E58">
        <v>198</v>
      </c>
      <c r="F58">
        <v>58.24</v>
      </c>
      <c r="G58">
        <v>11</v>
      </c>
      <c r="H58">
        <v>3.24</v>
      </c>
      <c r="I58">
        <v>2311</v>
      </c>
      <c r="J58">
        <v>6.8</v>
      </c>
      <c r="K58">
        <v>13</v>
      </c>
      <c r="L58">
        <v>3.82</v>
      </c>
      <c r="M58">
        <v>121.44</v>
      </c>
      <c r="N58">
        <v>5</v>
      </c>
      <c r="O58">
        <v>6</v>
      </c>
      <c r="P58">
        <v>0</v>
      </c>
    </row>
    <row r="59" spans="1:16">
      <c r="A59">
        <v>62</v>
      </c>
      <c r="B59" t="s">
        <v>172</v>
      </c>
      <c r="C59">
        <v>12</v>
      </c>
      <c r="D59">
        <v>379</v>
      </c>
      <c r="E59">
        <v>217</v>
      </c>
      <c r="F59">
        <v>57.26</v>
      </c>
      <c r="G59">
        <v>14</v>
      </c>
      <c r="H59">
        <v>3.69</v>
      </c>
      <c r="I59">
        <v>2779</v>
      </c>
      <c r="J59">
        <v>7.33</v>
      </c>
      <c r="K59">
        <v>16</v>
      </c>
      <c r="L59">
        <v>4.22</v>
      </c>
      <c r="M59">
        <v>125.44</v>
      </c>
      <c r="N59">
        <v>7</v>
      </c>
      <c r="O59">
        <v>5</v>
      </c>
      <c r="P59">
        <v>0</v>
      </c>
    </row>
    <row r="60" spans="1:16">
      <c r="A60">
        <v>59</v>
      </c>
      <c r="B60" t="s">
        <v>138</v>
      </c>
      <c r="C60">
        <v>11</v>
      </c>
      <c r="D60">
        <v>350</v>
      </c>
      <c r="E60">
        <v>211</v>
      </c>
      <c r="F60">
        <v>60.29</v>
      </c>
      <c r="G60">
        <v>12</v>
      </c>
      <c r="H60">
        <v>3.43</v>
      </c>
      <c r="I60">
        <v>2430</v>
      </c>
      <c r="J60">
        <v>6.94</v>
      </c>
      <c r="K60">
        <v>14</v>
      </c>
      <c r="L60">
        <v>4</v>
      </c>
      <c r="M60">
        <v>124.96</v>
      </c>
      <c r="N60">
        <v>7</v>
      </c>
      <c r="O60">
        <v>4</v>
      </c>
      <c r="P60">
        <v>0</v>
      </c>
    </row>
    <row r="61" spans="1:16">
      <c r="A61">
        <v>24</v>
      </c>
      <c r="B61" t="s">
        <v>90</v>
      </c>
      <c r="C61">
        <v>11</v>
      </c>
      <c r="D61">
        <v>300</v>
      </c>
      <c r="E61">
        <v>153</v>
      </c>
      <c r="F61">
        <v>51</v>
      </c>
      <c r="G61">
        <v>7</v>
      </c>
      <c r="H61">
        <v>2.33</v>
      </c>
      <c r="I61">
        <v>1878</v>
      </c>
      <c r="J61">
        <v>6.26</v>
      </c>
      <c r="K61">
        <v>9</v>
      </c>
      <c r="L61">
        <v>3</v>
      </c>
      <c r="M61">
        <v>108.82</v>
      </c>
      <c r="N61">
        <v>4</v>
      </c>
      <c r="O61">
        <v>7</v>
      </c>
      <c r="P61">
        <v>0</v>
      </c>
    </row>
    <row r="62" spans="1:16">
      <c r="A62">
        <v>74</v>
      </c>
      <c r="B62" t="s">
        <v>111</v>
      </c>
      <c r="C62">
        <v>11</v>
      </c>
      <c r="D62">
        <v>440</v>
      </c>
      <c r="E62">
        <v>276</v>
      </c>
      <c r="F62">
        <v>62.73</v>
      </c>
      <c r="G62">
        <v>11</v>
      </c>
      <c r="H62">
        <v>2.5</v>
      </c>
      <c r="I62">
        <v>2950</v>
      </c>
      <c r="J62">
        <v>6.7</v>
      </c>
      <c r="K62">
        <v>20</v>
      </c>
      <c r="L62">
        <v>4.55</v>
      </c>
      <c r="M62">
        <v>129.02000000000001</v>
      </c>
      <c r="N62">
        <v>9</v>
      </c>
      <c r="O62">
        <v>2</v>
      </c>
      <c r="P62">
        <v>0</v>
      </c>
    </row>
    <row r="63" spans="1:16">
      <c r="A63">
        <v>107</v>
      </c>
      <c r="B63" t="s">
        <v>175</v>
      </c>
      <c r="C63">
        <v>10</v>
      </c>
      <c r="D63">
        <v>290</v>
      </c>
      <c r="E63">
        <v>193</v>
      </c>
      <c r="F63">
        <v>66.55</v>
      </c>
      <c r="G63">
        <v>13</v>
      </c>
      <c r="H63">
        <v>4.4800000000000004</v>
      </c>
      <c r="I63">
        <v>2420</v>
      </c>
      <c r="J63">
        <v>8.34</v>
      </c>
      <c r="K63">
        <v>16</v>
      </c>
      <c r="L63">
        <v>5.52</v>
      </c>
      <c r="M63">
        <v>145.94</v>
      </c>
      <c r="N63">
        <v>6</v>
      </c>
      <c r="O63">
        <v>4</v>
      </c>
      <c r="P63">
        <v>0</v>
      </c>
    </row>
    <row r="64" spans="1:16">
      <c r="A64">
        <v>97</v>
      </c>
      <c r="B64" t="s">
        <v>137</v>
      </c>
      <c r="C64">
        <v>11</v>
      </c>
      <c r="D64">
        <v>322</v>
      </c>
      <c r="E64">
        <v>191</v>
      </c>
      <c r="F64">
        <v>59.32</v>
      </c>
      <c r="G64">
        <v>7</v>
      </c>
      <c r="H64">
        <v>2.17</v>
      </c>
      <c r="I64">
        <v>2579</v>
      </c>
      <c r="J64">
        <v>8.01</v>
      </c>
      <c r="K64">
        <v>16</v>
      </c>
      <c r="L64">
        <v>4.97</v>
      </c>
      <c r="M64">
        <v>138.63</v>
      </c>
      <c r="N64">
        <v>7</v>
      </c>
      <c r="O64">
        <v>4</v>
      </c>
      <c r="P64">
        <v>0</v>
      </c>
    </row>
    <row r="65" spans="1:16">
      <c r="A65">
        <v>84</v>
      </c>
      <c r="B65" t="s">
        <v>148</v>
      </c>
      <c r="C65">
        <v>11</v>
      </c>
      <c r="D65">
        <v>448</v>
      </c>
      <c r="E65">
        <v>241</v>
      </c>
      <c r="F65">
        <v>53.79</v>
      </c>
      <c r="G65">
        <v>15</v>
      </c>
      <c r="H65">
        <v>3.35</v>
      </c>
      <c r="I65">
        <v>3595</v>
      </c>
      <c r="J65">
        <v>8.02</v>
      </c>
      <c r="K65">
        <v>27</v>
      </c>
      <c r="L65">
        <v>6.03</v>
      </c>
      <c r="M65">
        <v>134.4</v>
      </c>
      <c r="N65">
        <v>6</v>
      </c>
      <c r="O65">
        <v>5</v>
      </c>
      <c r="P65">
        <v>0</v>
      </c>
    </row>
    <row r="66" spans="1:16">
      <c r="A66">
        <v>80</v>
      </c>
      <c r="B66" t="s">
        <v>98</v>
      </c>
      <c r="C66">
        <v>12</v>
      </c>
      <c r="D66">
        <v>366</v>
      </c>
      <c r="E66">
        <v>211</v>
      </c>
      <c r="F66">
        <v>57.65</v>
      </c>
      <c r="G66">
        <v>12</v>
      </c>
      <c r="H66">
        <v>3.28</v>
      </c>
      <c r="I66">
        <v>2562</v>
      </c>
      <c r="J66">
        <v>7</v>
      </c>
      <c r="K66">
        <v>24</v>
      </c>
      <c r="L66">
        <v>6.56</v>
      </c>
      <c r="M66">
        <v>131.58000000000001</v>
      </c>
      <c r="N66">
        <v>4</v>
      </c>
      <c r="O66">
        <v>8</v>
      </c>
      <c r="P66">
        <v>0</v>
      </c>
    </row>
    <row r="67" spans="1:16">
      <c r="A67">
        <v>49</v>
      </c>
      <c r="B67" t="s">
        <v>257</v>
      </c>
      <c r="C67">
        <v>11</v>
      </c>
      <c r="D67">
        <v>271</v>
      </c>
      <c r="E67">
        <v>158</v>
      </c>
      <c r="F67">
        <v>58.3</v>
      </c>
      <c r="G67">
        <v>9</v>
      </c>
      <c r="H67">
        <v>3.32</v>
      </c>
      <c r="I67">
        <v>1744</v>
      </c>
      <c r="J67">
        <v>6.44</v>
      </c>
      <c r="K67">
        <v>13</v>
      </c>
      <c r="L67">
        <v>4.8</v>
      </c>
      <c r="M67">
        <v>121.55</v>
      </c>
      <c r="N67">
        <v>3</v>
      </c>
      <c r="O67">
        <v>8</v>
      </c>
      <c r="P67">
        <v>0</v>
      </c>
    </row>
    <row r="68" spans="1:16">
      <c r="A68">
        <v>27</v>
      </c>
      <c r="B68" t="s">
        <v>136</v>
      </c>
      <c r="C68">
        <v>11</v>
      </c>
      <c r="D68">
        <v>385</v>
      </c>
      <c r="E68">
        <v>227</v>
      </c>
      <c r="F68">
        <v>58.96</v>
      </c>
      <c r="G68">
        <v>18</v>
      </c>
      <c r="H68">
        <v>4.68</v>
      </c>
      <c r="I68">
        <v>2328</v>
      </c>
      <c r="J68">
        <v>6.05</v>
      </c>
      <c r="K68">
        <v>11</v>
      </c>
      <c r="L68">
        <v>2.86</v>
      </c>
      <c r="M68">
        <v>109.87</v>
      </c>
      <c r="N68">
        <v>7</v>
      </c>
      <c r="O68">
        <v>4</v>
      </c>
      <c r="P68">
        <v>0</v>
      </c>
    </row>
    <row r="69" spans="1:16">
      <c r="A69">
        <v>72</v>
      </c>
      <c r="B69" t="s">
        <v>94</v>
      </c>
      <c r="C69">
        <v>11</v>
      </c>
      <c r="D69">
        <v>377</v>
      </c>
      <c r="E69">
        <v>235</v>
      </c>
      <c r="F69">
        <v>62.33</v>
      </c>
      <c r="G69">
        <v>13</v>
      </c>
      <c r="H69">
        <v>3.45</v>
      </c>
      <c r="I69">
        <v>2645</v>
      </c>
      <c r="J69">
        <v>7.02</v>
      </c>
      <c r="K69">
        <v>16</v>
      </c>
      <c r="L69">
        <v>4.24</v>
      </c>
      <c r="M69">
        <v>128.34</v>
      </c>
      <c r="N69">
        <v>5</v>
      </c>
      <c r="O69">
        <v>6</v>
      </c>
      <c r="P69">
        <v>0</v>
      </c>
    </row>
    <row r="70" spans="1:16">
      <c r="A70">
        <v>118</v>
      </c>
      <c r="B70" t="s">
        <v>165</v>
      </c>
      <c r="C70">
        <v>11</v>
      </c>
      <c r="D70">
        <v>348</v>
      </c>
      <c r="E70">
        <v>228</v>
      </c>
      <c r="F70">
        <v>65.52</v>
      </c>
      <c r="G70">
        <v>10</v>
      </c>
      <c r="H70">
        <v>2.87</v>
      </c>
      <c r="I70">
        <v>3101</v>
      </c>
      <c r="J70">
        <v>8.91</v>
      </c>
      <c r="K70">
        <v>33</v>
      </c>
      <c r="L70">
        <v>9.48</v>
      </c>
      <c r="M70">
        <v>165.9</v>
      </c>
      <c r="N70">
        <v>1</v>
      </c>
      <c r="O70">
        <v>10</v>
      </c>
      <c r="P70">
        <v>0</v>
      </c>
    </row>
    <row r="71" spans="1:16">
      <c r="A71">
        <v>60</v>
      </c>
      <c r="B71" t="s">
        <v>142</v>
      </c>
      <c r="C71">
        <v>11</v>
      </c>
      <c r="D71">
        <v>309</v>
      </c>
      <c r="E71">
        <v>195</v>
      </c>
      <c r="F71">
        <v>63.11</v>
      </c>
      <c r="G71">
        <v>6</v>
      </c>
      <c r="H71">
        <v>1.94</v>
      </c>
      <c r="I71">
        <v>1918</v>
      </c>
      <c r="J71">
        <v>6.21</v>
      </c>
      <c r="K71">
        <v>13</v>
      </c>
      <c r="L71">
        <v>4.21</v>
      </c>
      <c r="M71">
        <v>125.24</v>
      </c>
      <c r="N71">
        <v>6</v>
      </c>
      <c r="O71">
        <v>5</v>
      </c>
      <c r="P71">
        <v>0</v>
      </c>
    </row>
    <row r="72" spans="1:16">
      <c r="A72">
        <v>35</v>
      </c>
      <c r="B72" t="s">
        <v>158</v>
      </c>
      <c r="C72">
        <v>12</v>
      </c>
      <c r="D72">
        <v>428</v>
      </c>
      <c r="E72">
        <v>250</v>
      </c>
      <c r="F72">
        <v>58.41</v>
      </c>
      <c r="G72">
        <v>10</v>
      </c>
      <c r="H72">
        <v>2.34</v>
      </c>
      <c r="I72">
        <v>2584</v>
      </c>
      <c r="J72">
        <v>6.04</v>
      </c>
      <c r="K72">
        <v>11</v>
      </c>
      <c r="L72">
        <v>2.57</v>
      </c>
      <c r="M72">
        <v>112.92</v>
      </c>
      <c r="N72">
        <v>9</v>
      </c>
      <c r="O72">
        <v>3</v>
      </c>
      <c r="P72">
        <v>0</v>
      </c>
    </row>
    <row r="73" spans="1:16">
      <c r="A73">
        <v>14</v>
      </c>
      <c r="B73" t="s">
        <v>247</v>
      </c>
      <c r="C73">
        <v>11</v>
      </c>
      <c r="D73">
        <v>345</v>
      </c>
      <c r="E73">
        <v>177</v>
      </c>
      <c r="F73">
        <v>51.3</v>
      </c>
      <c r="G73">
        <v>10</v>
      </c>
      <c r="H73">
        <v>2.9</v>
      </c>
      <c r="I73">
        <v>1944</v>
      </c>
      <c r="J73">
        <v>5.63</v>
      </c>
      <c r="K73">
        <v>10</v>
      </c>
      <c r="L73">
        <v>2.9</v>
      </c>
      <c r="M73">
        <v>102.4</v>
      </c>
      <c r="N73">
        <v>6</v>
      </c>
      <c r="O73">
        <v>5</v>
      </c>
      <c r="P73">
        <v>0</v>
      </c>
    </row>
    <row r="74" spans="1:16">
      <c r="A74">
        <v>52</v>
      </c>
      <c r="B74" t="s">
        <v>114</v>
      </c>
      <c r="C74">
        <v>11</v>
      </c>
      <c r="D74">
        <v>313</v>
      </c>
      <c r="E74">
        <v>185</v>
      </c>
      <c r="F74">
        <v>59.11</v>
      </c>
      <c r="G74">
        <v>10</v>
      </c>
      <c r="H74">
        <v>3.19</v>
      </c>
      <c r="I74">
        <v>2018</v>
      </c>
      <c r="J74">
        <v>6.45</v>
      </c>
      <c r="K74">
        <v>15</v>
      </c>
      <c r="L74">
        <v>4.79</v>
      </c>
      <c r="M74">
        <v>122.68</v>
      </c>
      <c r="N74">
        <v>3</v>
      </c>
      <c r="O74">
        <v>8</v>
      </c>
      <c r="P74">
        <v>0</v>
      </c>
    </row>
    <row r="75" spans="1:16">
      <c r="A75">
        <v>12</v>
      </c>
      <c r="B75" t="s">
        <v>75</v>
      </c>
      <c r="C75">
        <v>12</v>
      </c>
      <c r="D75">
        <v>382</v>
      </c>
      <c r="E75">
        <v>212</v>
      </c>
      <c r="F75">
        <v>55.5</v>
      </c>
      <c r="G75">
        <v>14</v>
      </c>
      <c r="H75">
        <v>3.66</v>
      </c>
      <c r="I75">
        <v>1972</v>
      </c>
      <c r="J75">
        <v>5.16</v>
      </c>
      <c r="K75">
        <v>10</v>
      </c>
      <c r="L75">
        <v>2.62</v>
      </c>
      <c r="M75">
        <v>100.17</v>
      </c>
      <c r="N75">
        <v>10</v>
      </c>
      <c r="O75">
        <v>2</v>
      </c>
      <c r="P75">
        <v>0</v>
      </c>
    </row>
    <row r="76" spans="1:16">
      <c r="A76">
        <v>32</v>
      </c>
      <c r="B76" t="s">
        <v>109</v>
      </c>
      <c r="C76">
        <v>11</v>
      </c>
      <c r="D76">
        <v>427</v>
      </c>
      <c r="E76">
        <v>229</v>
      </c>
      <c r="F76">
        <v>53.63</v>
      </c>
      <c r="G76">
        <v>14</v>
      </c>
      <c r="H76">
        <v>3.28</v>
      </c>
      <c r="I76">
        <v>2742</v>
      </c>
      <c r="J76">
        <v>6.42</v>
      </c>
      <c r="K76">
        <v>14</v>
      </c>
      <c r="L76">
        <v>3.28</v>
      </c>
      <c r="M76">
        <v>111.8</v>
      </c>
      <c r="N76">
        <v>10</v>
      </c>
      <c r="O76">
        <v>1</v>
      </c>
      <c r="P76">
        <v>0</v>
      </c>
    </row>
    <row r="77" spans="1:16">
      <c r="A77">
        <v>68</v>
      </c>
      <c r="B77" t="s">
        <v>163</v>
      </c>
      <c r="C77">
        <v>11</v>
      </c>
      <c r="D77">
        <v>449</v>
      </c>
      <c r="E77">
        <v>278</v>
      </c>
      <c r="F77">
        <v>61.92</v>
      </c>
      <c r="G77">
        <v>11</v>
      </c>
      <c r="H77">
        <v>2.4500000000000002</v>
      </c>
      <c r="I77">
        <v>2852</v>
      </c>
      <c r="J77">
        <v>6.35</v>
      </c>
      <c r="K77">
        <v>23</v>
      </c>
      <c r="L77">
        <v>5.12</v>
      </c>
      <c r="M77">
        <v>127.26</v>
      </c>
      <c r="N77">
        <v>9</v>
      </c>
      <c r="O77">
        <v>2</v>
      </c>
      <c r="P77">
        <v>0</v>
      </c>
    </row>
    <row r="78" spans="1:16">
      <c r="A78">
        <v>51</v>
      </c>
      <c r="B78" t="s">
        <v>99</v>
      </c>
      <c r="C78">
        <v>11</v>
      </c>
      <c r="D78">
        <v>429</v>
      </c>
      <c r="E78">
        <v>252</v>
      </c>
      <c r="F78">
        <v>58.74</v>
      </c>
      <c r="G78">
        <v>12</v>
      </c>
      <c r="H78">
        <v>2.8</v>
      </c>
      <c r="I78">
        <v>2789</v>
      </c>
      <c r="J78">
        <v>6.5</v>
      </c>
      <c r="K78">
        <v>19</v>
      </c>
      <c r="L78">
        <v>4.43</v>
      </c>
      <c r="M78">
        <v>122.33</v>
      </c>
      <c r="N78">
        <v>8</v>
      </c>
      <c r="O78">
        <v>3</v>
      </c>
      <c r="P78">
        <v>0</v>
      </c>
    </row>
    <row r="79" spans="1:16">
      <c r="A79">
        <v>31</v>
      </c>
      <c r="B79" t="s">
        <v>104</v>
      </c>
      <c r="C79">
        <v>11</v>
      </c>
      <c r="D79">
        <v>308</v>
      </c>
      <c r="E79">
        <v>162</v>
      </c>
      <c r="F79">
        <v>52.6</v>
      </c>
      <c r="G79">
        <v>12</v>
      </c>
      <c r="H79">
        <v>3.9</v>
      </c>
      <c r="I79">
        <v>1954</v>
      </c>
      <c r="J79">
        <v>6.34</v>
      </c>
      <c r="K79">
        <v>12</v>
      </c>
      <c r="L79">
        <v>3.9</v>
      </c>
      <c r="M79">
        <v>110.96</v>
      </c>
      <c r="N79">
        <v>8</v>
      </c>
      <c r="O79">
        <v>3</v>
      </c>
      <c r="P79">
        <v>0</v>
      </c>
    </row>
    <row r="80" spans="1:16">
      <c r="A80">
        <v>5</v>
      </c>
      <c r="B80" t="s">
        <v>107</v>
      </c>
      <c r="C80">
        <v>12</v>
      </c>
      <c r="D80">
        <v>364</v>
      </c>
      <c r="E80">
        <v>197</v>
      </c>
      <c r="F80">
        <v>54.12</v>
      </c>
      <c r="G80">
        <v>16</v>
      </c>
      <c r="H80">
        <v>4.4000000000000004</v>
      </c>
      <c r="I80">
        <v>2016</v>
      </c>
      <c r="J80">
        <v>5.54</v>
      </c>
      <c r="K80">
        <v>6</v>
      </c>
      <c r="L80">
        <v>1.65</v>
      </c>
      <c r="M80">
        <v>97.27</v>
      </c>
      <c r="N80">
        <v>11</v>
      </c>
      <c r="O80">
        <v>1</v>
      </c>
      <c r="P80">
        <v>0</v>
      </c>
    </row>
    <row r="81" spans="1:16">
      <c r="A81">
        <v>86</v>
      </c>
      <c r="B81" t="s">
        <v>95</v>
      </c>
      <c r="C81">
        <v>10</v>
      </c>
      <c r="D81">
        <v>294</v>
      </c>
      <c r="E81">
        <v>173</v>
      </c>
      <c r="F81">
        <v>58.84</v>
      </c>
      <c r="G81">
        <v>7</v>
      </c>
      <c r="H81">
        <v>2.38</v>
      </c>
      <c r="I81">
        <v>2093</v>
      </c>
      <c r="J81">
        <v>7.12</v>
      </c>
      <c r="K81">
        <v>19</v>
      </c>
      <c r="L81">
        <v>6.46</v>
      </c>
      <c r="M81">
        <v>135.16</v>
      </c>
      <c r="N81">
        <v>7</v>
      </c>
      <c r="O81">
        <v>3</v>
      </c>
      <c r="P81">
        <v>0</v>
      </c>
    </row>
    <row r="82" spans="1:16">
      <c r="A82">
        <v>38</v>
      </c>
      <c r="B82" t="s">
        <v>242</v>
      </c>
      <c r="C82">
        <v>12</v>
      </c>
      <c r="D82">
        <v>360</v>
      </c>
      <c r="E82">
        <v>202</v>
      </c>
      <c r="F82">
        <v>56.11</v>
      </c>
      <c r="G82">
        <v>10</v>
      </c>
      <c r="H82">
        <v>2.78</v>
      </c>
      <c r="I82">
        <v>2199</v>
      </c>
      <c r="J82">
        <v>6.11</v>
      </c>
      <c r="K82">
        <v>14</v>
      </c>
      <c r="L82">
        <v>3.89</v>
      </c>
      <c r="M82">
        <v>114.69</v>
      </c>
      <c r="N82">
        <v>4</v>
      </c>
      <c r="O82">
        <v>8</v>
      </c>
      <c r="P82">
        <v>0</v>
      </c>
    </row>
    <row r="83" spans="1:16">
      <c r="A83">
        <v>90</v>
      </c>
      <c r="B83" t="s">
        <v>173</v>
      </c>
      <c r="C83">
        <v>11</v>
      </c>
      <c r="D83">
        <v>381</v>
      </c>
      <c r="E83">
        <v>221</v>
      </c>
      <c r="F83">
        <v>58.01</v>
      </c>
      <c r="G83">
        <v>13</v>
      </c>
      <c r="H83">
        <v>3.41</v>
      </c>
      <c r="I83">
        <v>2792</v>
      </c>
      <c r="J83">
        <v>7.33</v>
      </c>
      <c r="K83">
        <v>27</v>
      </c>
      <c r="L83">
        <v>7.09</v>
      </c>
      <c r="M83">
        <v>136.12</v>
      </c>
      <c r="N83">
        <v>8</v>
      </c>
      <c r="O83">
        <v>3</v>
      </c>
      <c r="P83">
        <v>0</v>
      </c>
    </row>
    <row r="84" spans="1:16">
      <c r="A84">
        <v>79</v>
      </c>
      <c r="B84" t="s">
        <v>244</v>
      </c>
      <c r="C84">
        <v>11</v>
      </c>
      <c r="D84">
        <v>249</v>
      </c>
      <c r="E84">
        <v>149</v>
      </c>
      <c r="F84">
        <v>59.84</v>
      </c>
      <c r="G84">
        <v>6</v>
      </c>
      <c r="H84">
        <v>2.41</v>
      </c>
      <c r="I84">
        <v>1949</v>
      </c>
      <c r="J84">
        <v>7.83</v>
      </c>
      <c r="K84">
        <v>8</v>
      </c>
      <c r="L84">
        <v>3.21</v>
      </c>
      <c r="M84">
        <v>131.33000000000001</v>
      </c>
      <c r="N84">
        <v>6</v>
      </c>
      <c r="O84">
        <v>5</v>
      </c>
      <c r="P84">
        <v>0</v>
      </c>
    </row>
    <row r="85" spans="1:16">
      <c r="A85">
        <v>111</v>
      </c>
      <c r="B85" t="s">
        <v>164</v>
      </c>
      <c r="C85">
        <v>12</v>
      </c>
      <c r="D85">
        <v>311</v>
      </c>
      <c r="E85">
        <v>205</v>
      </c>
      <c r="F85">
        <v>65.92</v>
      </c>
      <c r="G85">
        <v>9</v>
      </c>
      <c r="H85">
        <v>2.89</v>
      </c>
      <c r="I85">
        <v>2559</v>
      </c>
      <c r="J85">
        <v>8.23</v>
      </c>
      <c r="K85">
        <v>21</v>
      </c>
      <c r="L85">
        <v>6.75</v>
      </c>
      <c r="M85">
        <v>151.51</v>
      </c>
      <c r="N85">
        <v>2</v>
      </c>
      <c r="O85">
        <v>10</v>
      </c>
      <c r="P85">
        <v>0</v>
      </c>
    </row>
    <row r="86" spans="1:16">
      <c r="A86">
        <v>11</v>
      </c>
      <c r="B86" t="s">
        <v>130</v>
      </c>
      <c r="C86">
        <v>12</v>
      </c>
      <c r="D86">
        <v>356</v>
      </c>
      <c r="E86">
        <v>187</v>
      </c>
      <c r="F86">
        <v>52.53</v>
      </c>
      <c r="G86">
        <v>16</v>
      </c>
      <c r="H86">
        <v>4.49</v>
      </c>
      <c r="I86">
        <v>2043</v>
      </c>
      <c r="J86">
        <v>5.74</v>
      </c>
      <c r="K86">
        <v>9</v>
      </c>
      <c r="L86">
        <v>2.5299999999999998</v>
      </c>
      <c r="M86">
        <v>100.06</v>
      </c>
      <c r="N86">
        <v>6</v>
      </c>
      <c r="O86">
        <v>6</v>
      </c>
      <c r="P86">
        <v>0</v>
      </c>
    </row>
    <row r="87" spans="1:16">
      <c r="A87">
        <v>119</v>
      </c>
      <c r="B87" t="s">
        <v>236</v>
      </c>
      <c r="C87">
        <v>11</v>
      </c>
      <c r="D87">
        <v>314</v>
      </c>
      <c r="E87">
        <v>203</v>
      </c>
      <c r="F87">
        <v>64.650000000000006</v>
      </c>
      <c r="G87">
        <v>7</v>
      </c>
      <c r="H87">
        <v>2.23</v>
      </c>
      <c r="I87">
        <v>2835</v>
      </c>
      <c r="J87">
        <v>9.0299999999999994</v>
      </c>
      <c r="K87">
        <v>31</v>
      </c>
      <c r="L87">
        <v>9.8699999999999992</v>
      </c>
      <c r="M87">
        <v>168.56</v>
      </c>
      <c r="N87">
        <v>1</v>
      </c>
      <c r="O87">
        <v>10</v>
      </c>
      <c r="P87">
        <v>0</v>
      </c>
    </row>
    <row r="88" spans="1:16">
      <c r="A88">
        <v>18</v>
      </c>
      <c r="B88" t="s">
        <v>83</v>
      </c>
      <c r="C88">
        <v>11</v>
      </c>
      <c r="D88">
        <v>292</v>
      </c>
      <c r="E88">
        <v>164</v>
      </c>
      <c r="F88">
        <v>56.16</v>
      </c>
      <c r="G88">
        <v>12</v>
      </c>
      <c r="H88">
        <v>4.1100000000000003</v>
      </c>
      <c r="I88">
        <v>1724</v>
      </c>
      <c r="J88">
        <v>5.9</v>
      </c>
      <c r="K88">
        <v>7</v>
      </c>
      <c r="L88">
        <v>2.4</v>
      </c>
      <c r="M88">
        <v>105.49</v>
      </c>
      <c r="N88">
        <v>7</v>
      </c>
      <c r="O88">
        <v>4</v>
      </c>
      <c r="P88">
        <v>0</v>
      </c>
    </row>
    <row r="89" spans="1:16">
      <c r="A89">
        <v>45</v>
      </c>
      <c r="B89" t="s">
        <v>79</v>
      </c>
      <c r="C89">
        <v>10</v>
      </c>
      <c r="D89">
        <v>296</v>
      </c>
      <c r="E89">
        <v>159</v>
      </c>
      <c r="F89">
        <v>53.72</v>
      </c>
      <c r="G89">
        <v>10</v>
      </c>
      <c r="H89">
        <v>3.38</v>
      </c>
      <c r="I89">
        <v>2069</v>
      </c>
      <c r="J89">
        <v>6.99</v>
      </c>
      <c r="K89">
        <v>13</v>
      </c>
      <c r="L89">
        <v>4.3899999999999997</v>
      </c>
      <c r="M89">
        <v>120.15</v>
      </c>
      <c r="N89">
        <v>6</v>
      </c>
      <c r="O89">
        <v>4</v>
      </c>
      <c r="P89">
        <v>0</v>
      </c>
    </row>
    <row r="90" spans="1:16">
      <c r="A90">
        <v>1</v>
      </c>
      <c r="B90" t="s">
        <v>77</v>
      </c>
      <c r="C90">
        <v>10</v>
      </c>
      <c r="D90">
        <v>294</v>
      </c>
      <c r="E90">
        <v>155</v>
      </c>
      <c r="F90">
        <v>52.72</v>
      </c>
      <c r="G90">
        <v>14</v>
      </c>
      <c r="H90">
        <v>4.76</v>
      </c>
      <c r="I90">
        <v>1323</v>
      </c>
      <c r="J90">
        <v>4.5</v>
      </c>
      <c r="K90">
        <v>3</v>
      </c>
      <c r="L90">
        <v>1.02</v>
      </c>
      <c r="M90">
        <v>84.34</v>
      </c>
      <c r="N90">
        <v>9</v>
      </c>
      <c r="O90">
        <v>1</v>
      </c>
      <c r="P90">
        <v>0</v>
      </c>
    </row>
    <row r="91" spans="1:16">
      <c r="A91">
        <v>77</v>
      </c>
      <c r="B91" t="s">
        <v>123</v>
      </c>
      <c r="C91">
        <v>11</v>
      </c>
      <c r="D91">
        <v>354</v>
      </c>
      <c r="E91">
        <v>208</v>
      </c>
      <c r="F91">
        <v>58.76</v>
      </c>
      <c r="G91">
        <v>15</v>
      </c>
      <c r="H91">
        <v>4.24</v>
      </c>
      <c r="I91">
        <v>2434</v>
      </c>
      <c r="J91">
        <v>6.88</v>
      </c>
      <c r="K91">
        <v>23</v>
      </c>
      <c r="L91">
        <v>6.5</v>
      </c>
      <c r="M91">
        <v>129.52000000000001</v>
      </c>
      <c r="N91">
        <v>5</v>
      </c>
      <c r="O91">
        <v>6</v>
      </c>
      <c r="P91">
        <v>0</v>
      </c>
    </row>
    <row r="92" spans="1:16">
      <c r="A92">
        <v>83</v>
      </c>
      <c r="B92" t="s">
        <v>146</v>
      </c>
      <c r="C92">
        <v>12</v>
      </c>
      <c r="D92">
        <v>385</v>
      </c>
      <c r="E92">
        <v>243</v>
      </c>
      <c r="F92">
        <v>63.12</v>
      </c>
      <c r="G92">
        <v>7</v>
      </c>
      <c r="H92">
        <v>1.82</v>
      </c>
      <c r="I92">
        <v>2720</v>
      </c>
      <c r="J92">
        <v>7.06</v>
      </c>
      <c r="K92">
        <v>18</v>
      </c>
      <c r="L92">
        <v>4.68</v>
      </c>
      <c r="M92">
        <v>134.24</v>
      </c>
      <c r="N92">
        <v>5</v>
      </c>
      <c r="O92">
        <v>7</v>
      </c>
      <c r="P92">
        <v>0</v>
      </c>
    </row>
    <row r="93" spans="1:16">
      <c r="A93">
        <v>106</v>
      </c>
      <c r="B93" t="s">
        <v>169</v>
      </c>
      <c r="C93">
        <v>11</v>
      </c>
      <c r="D93">
        <v>340</v>
      </c>
      <c r="E93">
        <v>214</v>
      </c>
      <c r="F93">
        <v>62.94</v>
      </c>
      <c r="G93">
        <v>7</v>
      </c>
      <c r="H93">
        <v>2.06</v>
      </c>
      <c r="I93">
        <v>2429</v>
      </c>
      <c r="J93">
        <v>7.14</v>
      </c>
      <c r="K93">
        <v>25</v>
      </c>
      <c r="L93">
        <v>7.35</v>
      </c>
      <c r="M93">
        <v>143.06</v>
      </c>
      <c r="N93">
        <v>3</v>
      </c>
      <c r="O93">
        <v>8</v>
      </c>
      <c r="P93">
        <v>0</v>
      </c>
    </row>
    <row r="94" spans="1:16">
      <c r="A94">
        <v>3</v>
      </c>
      <c r="B94" t="s">
        <v>82</v>
      </c>
      <c r="C94">
        <v>12</v>
      </c>
      <c r="D94">
        <v>349</v>
      </c>
      <c r="E94">
        <v>171</v>
      </c>
      <c r="F94">
        <v>49</v>
      </c>
      <c r="G94">
        <v>14</v>
      </c>
      <c r="H94">
        <v>4.01</v>
      </c>
      <c r="I94">
        <v>1997</v>
      </c>
      <c r="J94">
        <v>5.72</v>
      </c>
      <c r="K94">
        <v>8</v>
      </c>
      <c r="L94">
        <v>2.29</v>
      </c>
      <c r="M94">
        <v>96.61</v>
      </c>
      <c r="N94">
        <v>10</v>
      </c>
      <c r="O94">
        <v>2</v>
      </c>
      <c r="P94">
        <v>0</v>
      </c>
    </row>
    <row r="95" spans="1:16">
      <c r="A95">
        <v>64</v>
      </c>
      <c r="B95" t="s">
        <v>116</v>
      </c>
      <c r="C95">
        <v>11</v>
      </c>
      <c r="D95">
        <v>371</v>
      </c>
      <c r="E95">
        <v>227</v>
      </c>
      <c r="F95">
        <v>61.19</v>
      </c>
      <c r="G95">
        <v>8</v>
      </c>
      <c r="H95">
        <v>2.16</v>
      </c>
      <c r="I95">
        <v>2494</v>
      </c>
      <c r="J95">
        <v>6.72</v>
      </c>
      <c r="K95">
        <v>14</v>
      </c>
      <c r="L95">
        <v>3.77</v>
      </c>
      <c r="M95">
        <v>125.81</v>
      </c>
      <c r="N95">
        <v>4</v>
      </c>
      <c r="O95">
        <v>7</v>
      </c>
      <c r="P95">
        <v>0</v>
      </c>
    </row>
    <row r="96" spans="1:16">
      <c r="A96">
        <v>13</v>
      </c>
      <c r="B96" t="s">
        <v>245</v>
      </c>
      <c r="C96">
        <v>11</v>
      </c>
      <c r="D96">
        <v>318</v>
      </c>
      <c r="E96">
        <v>177</v>
      </c>
      <c r="F96">
        <v>55.66</v>
      </c>
      <c r="G96">
        <v>17</v>
      </c>
      <c r="H96">
        <v>5.35</v>
      </c>
      <c r="I96">
        <v>1828</v>
      </c>
      <c r="J96">
        <v>5.75</v>
      </c>
      <c r="K96">
        <v>8</v>
      </c>
      <c r="L96">
        <v>2.52</v>
      </c>
      <c r="M96">
        <v>101.6</v>
      </c>
      <c r="N96">
        <v>4</v>
      </c>
      <c r="O96">
        <v>7</v>
      </c>
      <c r="P96">
        <v>0</v>
      </c>
    </row>
    <row r="97" spans="1:16">
      <c r="A97">
        <v>55</v>
      </c>
      <c r="B97" t="s">
        <v>133</v>
      </c>
      <c r="C97">
        <v>11</v>
      </c>
      <c r="D97">
        <v>431</v>
      </c>
      <c r="E97">
        <v>246</v>
      </c>
      <c r="F97">
        <v>57.08</v>
      </c>
      <c r="G97">
        <v>6</v>
      </c>
      <c r="H97">
        <v>1.39</v>
      </c>
      <c r="I97">
        <v>2927</v>
      </c>
      <c r="J97">
        <v>6.79</v>
      </c>
      <c r="K97">
        <v>17</v>
      </c>
      <c r="L97">
        <v>3.94</v>
      </c>
      <c r="M97">
        <v>124.38</v>
      </c>
      <c r="N97">
        <v>10</v>
      </c>
      <c r="O97">
        <v>1</v>
      </c>
      <c r="P97">
        <v>0</v>
      </c>
    </row>
    <row r="98" spans="1:16">
      <c r="A98">
        <v>100</v>
      </c>
      <c r="B98" t="s">
        <v>152</v>
      </c>
      <c r="C98">
        <v>11</v>
      </c>
      <c r="D98">
        <v>335</v>
      </c>
      <c r="E98">
        <v>215</v>
      </c>
      <c r="F98">
        <v>64.180000000000007</v>
      </c>
      <c r="G98">
        <v>8</v>
      </c>
      <c r="H98">
        <v>2.39</v>
      </c>
      <c r="I98">
        <v>2592</v>
      </c>
      <c r="J98">
        <v>7.74</v>
      </c>
      <c r="K98">
        <v>16</v>
      </c>
      <c r="L98">
        <v>4.78</v>
      </c>
      <c r="M98">
        <v>140.18</v>
      </c>
      <c r="N98">
        <v>4</v>
      </c>
      <c r="O98">
        <v>7</v>
      </c>
      <c r="P98">
        <v>0</v>
      </c>
    </row>
    <row r="99" spans="1:16">
      <c r="A99">
        <v>69</v>
      </c>
      <c r="B99" t="s">
        <v>106</v>
      </c>
      <c r="C99">
        <v>11</v>
      </c>
      <c r="D99">
        <v>388</v>
      </c>
      <c r="E99">
        <v>244</v>
      </c>
      <c r="F99">
        <v>62.89</v>
      </c>
      <c r="G99">
        <v>16</v>
      </c>
      <c r="H99">
        <v>4.12</v>
      </c>
      <c r="I99">
        <v>2766</v>
      </c>
      <c r="J99">
        <v>7.13</v>
      </c>
      <c r="K99">
        <v>15</v>
      </c>
      <c r="L99">
        <v>3.87</v>
      </c>
      <c r="M99">
        <v>127.29</v>
      </c>
      <c r="N99">
        <v>10</v>
      </c>
      <c r="O99">
        <v>1</v>
      </c>
      <c r="P99">
        <v>0</v>
      </c>
    </row>
    <row r="100" spans="1:16">
      <c r="A100">
        <v>101</v>
      </c>
      <c r="B100" t="s">
        <v>253</v>
      </c>
      <c r="C100">
        <v>11</v>
      </c>
      <c r="D100">
        <v>313</v>
      </c>
      <c r="E100">
        <v>206</v>
      </c>
      <c r="F100">
        <v>65.81</v>
      </c>
      <c r="G100">
        <v>9</v>
      </c>
      <c r="H100">
        <v>2.88</v>
      </c>
      <c r="I100">
        <v>2197</v>
      </c>
      <c r="J100">
        <v>7.02</v>
      </c>
      <c r="K100">
        <v>21</v>
      </c>
      <c r="L100">
        <v>6.71</v>
      </c>
      <c r="M100">
        <v>141.15</v>
      </c>
      <c r="N100">
        <v>3</v>
      </c>
      <c r="O100">
        <v>8</v>
      </c>
      <c r="P100">
        <v>0</v>
      </c>
    </row>
    <row r="101" spans="1:16">
      <c r="A101">
        <v>19</v>
      </c>
      <c r="B101" t="s">
        <v>89</v>
      </c>
      <c r="C101">
        <v>11</v>
      </c>
      <c r="D101">
        <v>357</v>
      </c>
      <c r="E101">
        <v>195</v>
      </c>
      <c r="F101">
        <v>54.62</v>
      </c>
      <c r="G101">
        <v>19</v>
      </c>
      <c r="H101">
        <v>5.32</v>
      </c>
      <c r="I101">
        <v>1993</v>
      </c>
      <c r="J101">
        <v>5.58</v>
      </c>
      <c r="K101">
        <v>16</v>
      </c>
      <c r="L101">
        <v>4.4800000000000004</v>
      </c>
      <c r="M101">
        <v>105.64</v>
      </c>
      <c r="N101">
        <v>7</v>
      </c>
      <c r="O101">
        <v>4</v>
      </c>
      <c r="P101">
        <v>0</v>
      </c>
    </row>
    <row r="102" spans="1:16">
      <c r="A102">
        <v>93</v>
      </c>
      <c r="B102" t="s">
        <v>251</v>
      </c>
      <c r="C102">
        <v>11</v>
      </c>
      <c r="D102">
        <v>276</v>
      </c>
      <c r="E102">
        <v>174</v>
      </c>
      <c r="F102">
        <v>63.04</v>
      </c>
      <c r="G102">
        <v>9</v>
      </c>
      <c r="H102">
        <v>3.26</v>
      </c>
      <c r="I102">
        <v>1965</v>
      </c>
      <c r="J102">
        <v>7.12</v>
      </c>
      <c r="K102">
        <v>18</v>
      </c>
      <c r="L102">
        <v>6.52</v>
      </c>
      <c r="M102">
        <v>137.80000000000001</v>
      </c>
      <c r="N102">
        <v>2</v>
      </c>
      <c r="O102">
        <v>9</v>
      </c>
      <c r="P102">
        <v>0</v>
      </c>
    </row>
    <row r="103" spans="1:16">
      <c r="A103">
        <v>109</v>
      </c>
      <c r="B103" t="s">
        <v>154</v>
      </c>
      <c r="C103">
        <v>11</v>
      </c>
      <c r="D103">
        <v>379</v>
      </c>
      <c r="E103">
        <v>232</v>
      </c>
      <c r="F103">
        <v>61.21</v>
      </c>
      <c r="G103">
        <v>8</v>
      </c>
      <c r="H103">
        <v>2.11</v>
      </c>
      <c r="I103">
        <v>3051</v>
      </c>
      <c r="J103">
        <v>8.0500000000000007</v>
      </c>
      <c r="K103">
        <v>28</v>
      </c>
      <c r="L103">
        <v>7.39</v>
      </c>
      <c r="M103">
        <v>148.97999999999999</v>
      </c>
      <c r="N103">
        <v>9</v>
      </c>
      <c r="O103">
        <v>2</v>
      </c>
      <c r="P103">
        <v>0</v>
      </c>
    </row>
    <row r="104" spans="1:16">
      <c r="A104">
        <v>115</v>
      </c>
      <c r="B104" t="s">
        <v>145</v>
      </c>
      <c r="C104">
        <v>11</v>
      </c>
      <c r="D104">
        <v>326</v>
      </c>
      <c r="E104">
        <v>212</v>
      </c>
      <c r="F104">
        <v>65.03</v>
      </c>
      <c r="G104">
        <v>14</v>
      </c>
      <c r="H104">
        <v>4.29</v>
      </c>
      <c r="I104">
        <v>3050</v>
      </c>
      <c r="J104">
        <v>9.36</v>
      </c>
      <c r="K104">
        <v>22</v>
      </c>
      <c r="L104">
        <v>6.75</v>
      </c>
      <c r="M104">
        <v>157.27000000000001</v>
      </c>
      <c r="N104">
        <v>3</v>
      </c>
      <c r="O104">
        <v>8</v>
      </c>
      <c r="P104">
        <v>0</v>
      </c>
    </row>
    <row r="105" spans="1:16">
      <c r="A105">
        <v>17</v>
      </c>
      <c r="B105" t="s">
        <v>96</v>
      </c>
      <c r="C105">
        <v>11</v>
      </c>
      <c r="D105">
        <v>370</v>
      </c>
      <c r="E105">
        <v>188</v>
      </c>
      <c r="F105">
        <v>50.81</v>
      </c>
      <c r="G105">
        <v>18</v>
      </c>
      <c r="H105">
        <v>4.8600000000000003</v>
      </c>
      <c r="I105">
        <v>2248</v>
      </c>
      <c r="J105">
        <v>6.08</v>
      </c>
      <c r="K105">
        <v>14</v>
      </c>
      <c r="L105">
        <v>3.78</v>
      </c>
      <c r="M105">
        <v>104.59</v>
      </c>
      <c r="N105">
        <v>4</v>
      </c>
      <c r="O105">
        <v>7</v>
      </c>
      <c r="P105">
        <v>0</v>
      </c>
    </row>
    <row r="106" spans="1:16">
      <c r="A106">
        <v>43</v>
      </c>
      <c r="B106" t="s">
        <v>252</v>
      </c>
      <c r="C106">
        <v>10</v>
      </c>
      <c r="D106">
        <v>273</v>
      </c>
      <c r="E106">
        <v>146</v>
      </c>
      <c r="F106">
        <v>53.48</v>
      </c>
      <c r="G106">
        <v>9</v>
      </c>
      <c r="H106">
        <v>3.3</v>
      </c>
      <c r="I106">
        <v>1642</v>
      </c>
      <c r="J106">
        <v>6.01</v>
      </c>
      <c r="K106">
        <v>17</v>
      </c>
      <c r="L106">
        <v>6.23</v>
      </c>
      <c r="M106">
        <v>117.98</v>
      </c>
      <c r="N106">
        <v>4</v>
      </c>
      <c r="O106">
        <v>6</v>
      </c>
      <c r="P106">
        <v>0</v>
      </c>
    </row>
    <row r="107" spans="1:16">
      <c r="A107">
        <v>110</v>
      </c>
      <c r="B107" t="s">
        <v>129</v>
      </c>
      <c r="C107">
        <v>12</v>
      </c>
      <c r="D107">
        <v>312</v>
      </c>
      <c r="E107">
        <v>191</v>
      </c>
      <c r="F107">
        <v>61.22</v>
      </c>
      <c r="G107">
        <v>7</v>
      </c>
      <c r="H107">
        <v>2.2400000000000002</v>
      </c>
      <c r="I107">
        <v>2521</v>
      </c>
      <c r="J107">
        <v>8.08</v>
      </c>
      <c r="K107">
        <v>24</v>
      </c>
      <c r="L107">
        <v>7.69</v>
      </c>
      <c r="M107">
        <v>149.97</v>
      </c>
      <c r="N107">
        <v>5</v>
      </c>
      <c r="O107">
        <v>7</v>
      </c>
      <c r="P107">
        <v>0</v>
      </c>
    </row>
    <row r="108" spans="1:16">
      <c r="A108">
        <v>23</v>
      </c>
      <c r="B108" t="s">
        <v>72</v>
      </c>
      <c r="C108">
        <v>12</v>
      </c>
      <c r="D108">
        <v>379</v>
      </c>
      <c r="E108">
        <v>207</v>
      </c>
      <c r="F108">
        <v>54.62</v>
      </c>
      <c r="G108">
        <v>17</v>
      </c>
      <c r="H108">
        <v>4.49</v>
      </c>
      <c r="I108">
        <v>2293</v>
      </c>
      <c r="J108">
        <v>6.05</v>
      </c>
      <c r="K108">
        <v>14</v>
      </c>
      <c r="L108">
        <v>3.69</v>
      </c>
      <c r="M108">
        <v>108.64</v>
      </c>
      <c r="N108">
        <v>12</v>
      </c>
      <c r="O108">
        <v>0</v>
      </c>
      <c r="P108">
        <v>0</v>
      </c>
    </row>
    <row r="109" spans="1:16">
      <c r="A109">
        <v>102</v>
      </c>
      <c r="B109" t="s">
        <v>167</v>
      </c>
      <c r="C109">
        <v>11</v>
      </c>
      <c r="D109">
        <v>383</v>
      </c>
      <c r="E109">
        <v>245</v>
      </c>
      <c r="F109">
        <v>63.97</v>
      </c>
      <c r="G109">
        <v>11</v>
      </c>
      <c r="H109">
        <v>2.87</v>
      </c>
      <c r="I109">
        <v>2850</v>
      </c>
      <c r="J109">
        <v>7.44</v>
      </c>
      <c r="K109">
        <v>24</v>
      </c>
      <c r="L109">
        <v>6.27</v>
      </c>
      <c r="M109">
        <v>141.44</v>
      </c>
      <c r="N109">
        <v>2</v>
      </c>
      <c r="O109">
        <v>9</v>
      </c>
      <c r="P109">
        <v>0</v>
      </c>
    </row>
    <row r="110" spans="1:16">
      <c r="A110">
        <v>113</v>
      </c>
      <c r="B110" t="s">
        <v>155</v>
      </c>
      <c r="C110">
        <v>11</v>
      </c>
      <c r="D110">
        <v>362</v>
      </c>
      <c r="E110">
        <v>225</v>
      </c>
      <c r="F110">
        <v>62.15</v>
      </c>
      <c r="G110">
        <v>14</v>
      </c>
      <c r="H110">
        <v>3.87</v>
      </c>
      <c r="I110">
        <v>2999</v>
      </c>
      <c r="J110">
        <v>8.2799999999999994</v>
      </c>
      <c r="K110">
        <v>32</v>
      </c>
      <c r="L110">
        <v>8.84</v>
      </c>
      <c r="M110">
        <v>153.22999999999999</v>
      </c>
      <c r="N110">
        <v>5</v>
      </c>
      <c r="O110">
        <v>6</v>
      </c>
      <c r="P110">
        <v>0</v>
      </c>
    </row>
    <row r="111" spans="1:16">
      <c r="A111">
        <v>25</v>
      </c>
      <c r="B111" t="s">
        <v>108</v>
      </c>
      <c r="C111">
        <v>11</v>
      </c>
      <c r="D111">
        <v>305</v>
      </c>
      <c r="E111">
        <v>165</v>
      </c>
      <c r="F111">
        <v>54.1</v>
      </c>
      <c r="G111">
        <v>18</v>
      </c>
      <c r="H111">
        <v>5.9</v>
      </c>
      <c r="I111">
        <v>1911</v>
      </c>
      <c r="J111">
        <v>6.27</v>
      </c>
      <c r="K111">
        <v>13</v>
      </c>
      <c r="L111">
        <v>4.26</v>
      </c>
      <c r="M111">
        <v>108.99</v>
      </c>
      <c r="N111">
        <v>6</v>
      </c>
      <c r="O111">
        <v>5</v>
      </c>
      <c r="P111">
        <v>0</v>
      </c>
    </row>
    <row r="112" spans="1:16">
      <c r="A112">
        <v>53</v>
      </c>
      <c r="B112" t="s">
        <v>113</v>
      </c>
      <c r="C112">
        <v>11</v>
      </c>
      <c r="D112">
        <v>305</v>
      </c>
      <c r="E112">
        <v>182</v>
      </c>
      <c r="F112">
        <v>59.67</v>
      </c>
      <c r="G112">
        <v>10</v>
      </c>
      <c r="H112">
        <v>3.28</v>
      </c>
      <c r="I112">
        <v>2028</v>
      </c>
      <c r="J112">
        <v>6.65</v>
      </c>
      <c r="K112">
        <v>13</v>
      </c>
      <c r="L112">
        <v>4.26</v>
      </c>
      <c r="M112">
        <v>123.06</v>
      </c>
      <c r="N112">
        <v>5</v>
      </c>
      <c r="O112">
        <v>6</v>
      </c>
      <c r="P112">
        <v>0</v>
      </c>
    </row>
    <row r="113" spans="1:16">
      <c r="A113">
        <v>47</v>
      </c>
      <c r="B113" t="s">
        <v>76</v>
      </c>
      <c r="C113">
        <v>11</v>
      </c>
      <c r="D113">
        <v>252</v>
      </c>
      <c r="E113">
        <v>140</v>
      </c>
      <c r="F113">
        <v>55.56</v>
      </c>
      <c r="G113">
        <v>13</v>
      </c>
      <c r="H113">
        <v>5.16</v>
      </c>
      <c r="I113">
        <v>1871</v>
      </c>
      <c r="J113">
        <v>7.42</v>
      </c>
      <c r="K113">
        <v>10</v>
      </c>
      <c r="L113">
        <v>3.97</v>
      </c>
      <c r="M113">
        <v>120.74</v>
      </c>
      <c r="N113">
        <v>7</v>
      </c>
      <c r="O113">
        <v>4</v>
      </c>
      <c r="P113">
        <v>0</v>
      </c>
    </row>
    <row r="114" spans="1:16">
      <c r="A114">
        <v>28</v>
      </c>
      <c r="B114" t="s">
        <v>85</v>
      </c>
      <c r="C114">
        <v>11</v>
      </c>
      <c r="D114">
        <v>340</v>
      </c>
      <c r="E114">
        <v>183</v>
      </c>
      <c r="F114">
        <v>53.82</v>
      </c>
      <c r="G114">
        <v>15</v>
      </c>
      <c r="H114">
        <v>4.41</v>
      </c>
      <c r="I114">
        <v>2078</v>
      </c>
      <c r="J114">
        <v>6.11</v>
      </c>
      <c r="K114">
        <v>14</v>
      </c>
      <c r="L114">
        <v>4.12</v>
      </c>
      <c r="M114">
        <v>109.9</v>
      </c>
      <c r="N114">
        <v>6</v>
      </c>
      <c r="O114">
        <v>5</v>
      </c>
      <c r="P114">
        <v>0</v>
      </c>
    </row>
    <row r="115" spans="1:16">
      <c r="A115">
        <v>116</v>
      </c>
      <c r="B115" t="s">
        <v>160</v>
      </c>
      <c r="C115">
        <v>11</v>
      </c>
      <c r="D115">
        <v>291</v>
      </c>
      <c r="E115">
        <v>199</v>
      </c>
      <c r="F115">
        <v>68.38</v>
      </c>
      <c r="G115">
        <v>7</v>
      </c>
      <c r="H115">
        <v>2.41</v>
      </c>
      <c r="I115">
        <v>2416</v>
      </c>
      <c r="J115">
        <v>8.3000000000000007</v>
      </c>
      <c r="K115">
        <v>23</v>
      </c>
      <c r="L115">
        <v>7.9</v>
      </c>
      <c r="M115">
        <v>159.41</v>
      </c>
      <c r="N115">
        <v>0</v>
      </c>
      <c r="O115">
        <v>11</v>
      </c>
      <c r="P115">
        <v>0</v>
      </c>
    </row>
    <row r="116" spans="1:16">
      <c r="A116">
        <v>94</v>
      </c>
      <c r="B116" t="s">
        <v>143</v>
      </c>
      <c r="C116">
        <v>12</v>
      </c>
      <c r="D116">
        <v>294</v>
      </c>
      <c r="E116">
        <v>171</v>
      </c>
      <c r="F116">
        <v>58.16</v>
      </c>
      <c r="G116">
        <v>9</v>
      </c>
      <c r="H116">
        <v>3.06</v>
      </c>
      <c r="I116">
        <v>2230</v>
      </c>
      <c r="J116">
        <v>7.59</v>
      </c>
      <c r="K116">
        <v>20</v>
      </c>
      <c r="L116">
        <v>6.8</v>
      </c>
      <c r="M116">
        <v>138.24</v>
      </c>
      <c r="N116">
        <v>2</v>
      </c>
      <c r="O116">
        <v>10</v>
      </c>
      <c r="P116">
        <v>0</v>
      </c>
    </row>
    <row r="117" spans="1:16">
      <c r="A117">
        <v>16</v>
      </c>
      <c r="B117" t="s">
        <v>97</v>
      </c>
      <c r="C117">
        <v>10</v>
      </c>
      <c r="D117">
        <v>346</v>
      </c>
      <c r="E117">
        <v>194</v>
      </c>
      <c r="F117">
        <v>56.07</v>
      </c>
      <c r="G117">
        <v>12</v>
      </c>
      <c r="H117">
        <v>3.47</v>
      </c>
      <c r="I117">
        <v>1943</v>
      </c>
      <c r="J117">
        <v>5.62</v>
      </c>
      <c r="K117">
        <v>7</v>
      </c>
      <c r="L117">
        <v>2.02</v>
      </c>
      <c r="M117">
        <v>103.01</v>
      </c>
      <c r="N117">
        <v>7</v>
      </c>
      <c r="O117">
        <v>3</v>
      </c>
      <c r="P117">
        <v>0</v>
      </c>
    </row>
    <row r="118" spans="1:16">
      <c r="A118">
        <v>54</v>
      </c>
      <c r="B118" t="s">
        <v>112</v>
      </c>
      <c r="C118">
        <v>11</v>
      </c>
      <c r="D118">
        <v>377</v>
      </c>
      <c r="E118">
        <v>209</v>
      </c>
      <c r="F118">
        <v>55.44</v>
      </c>
      <c r="G118">
        <v>13</v>
      </c>
      <c r="H118">
        <v>3.45</v>
      </c>
      <c r="I118">
        <v>2720</v>
      </c>
      <c r="J118">
        <v>7.21</v>
      </c>
      <c r="K118">
        <v>16</v>
      </c>
      <c r="L118">
        <v>4.24</v>
      </c>
      <c r="M118">
        <v>123.11</v>
      </c>
      <c r="N118">
        <v>9</v>
      </c>
      <c r="O118">
        <v>2</v>
      </c>
      <c r="P118">
        <v>0</v>
      </c>
    </row>
    <row r="119" spans="1:16">
      <c r="A119">
        <v>22</v>
      </c>
      <c r="B119" t="s">
        <v>119</v>
      </c>
      <c r="C119">
        <v>12</v>
      </c>
      <c r="D119">
        <v>367</v>
      </c>
      <c r="E119">
        <v>189</v>
      </c>
      <c r="F119">
        <v>51.5</v>
      </c>
      <c r="G119">
        <v>12</v>
      </c>
      <c r="H119">
        <v>3.27</v>
      </c>
      <c r="I119">
        <v>2269</v>
      </c>
      <c r="J119">
        <v>6.18</v>
      </c>
      <c r="K119">
        <v>13</v>
      </c>
      <c r="L119">
        <v>3.54</v>
      </c>
      <c r="M119">
        <v>108.58</v>
      </c>
      <c r="N119">
        <v>7</v>
      </c>
      <c r="O119">
        <v>5</v>
      </c>
      <c r="P119">
        <v>0</v>
      </c>
    </row>
    <row r="120" spans="1:16">
      <c r="A120">
        <v>46</v>
      </c>
      <c r="B120" t="s">
        <v>125</v>
      </c>
      <c r="C120">
        <v>12</v>
      </c>
      <c r="D120">
        <v>359</v>
      </c>
      <c r="E120">
        <v>200</v>
      </c>
      <c r="F120">
        <v>55.71</v>
      </c>
      <c r="G120">
        <v>9</v>
      </c>
      <c r="H120">
        <v>2.5099999999999998</v>
      </c>
      <c r="I120">
        <v>2274</v>
      </c>
      <c r="J120">
        <v>6.33</v>
      </c>
      <c r="K120">
        <v>18</v>
      </c>
      <c r="L120">
        <v>5.01</v>
      </c>
      <c r="M120">
        <v>120.44</v>
      </c>
      <c r="N120">
        <v>4</v>
      </c>
      <c r="O120">
        <v>8</v>
      </c>
      <c r="P120">
        <v>0</v>
      </c>
    </row>
  </sheetData>
  <sortState ref="A2:P120">
    <sortCondition ref="B2:B120"/>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6.855468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176</v>
      </c>
      <c r="E1" t="s">
        <v>177</v>
      </c>
      <c r="F1" t="s">
        <v>178</v>
      </c>
      <c r="G1" t="s">
        <v>66</v>
      </c>
      <c r="H1" t="s">
        <v>179</v>
      </c>
      <c r="I1" t="s">
        <v>69</v>
      </c>
      <c r="J1" t="s">
        <v>70</v>
      </c>
      <c r="K1" t="s">
        <v>71</v>
      </c>
    </row>
    <row r="2" spans="1:11">
      <c r="A2">
        <v>56</v>
      </c>
      <c r="B2" t="s">
        <v>120</v>
      </c>
      <c r="C2">
        <v>12</v>
      </c>
      <c r="D2">
        <v>468</v>
      </c>
      <c r="E2">
        <v>1677</v>
      </c>
      <c r="F2">
        <v>3.58</v>
      </c>
      <c r="G2">
        <v>16</v>
      </c>
      <c r="H2">
        <v>139.80000000000001</v>
      </c>
      <c r="I2">
        <v>8</v>
      </c>
      <c r="J2">
        <v>4</v>
      </c>
      <c r="K2">
        <v>0</v>
      </c>
    </row>
    <row r="3" spans="1:11">
      <c r="A3">
        <v>100</v>
      </c>
      <c r="B3" t="s">
        <v>139</v>
      </c>
      <c r="C3">
        <v>11</v>
      </c>
      <c r="D3">
        <v>460</v>
      </c>
      <c r="E3">
        <v>2098</v>
      </c>
      <c r="F3">
        <v>4.5599999999999996</v>
      </c>
      <c r="G3">
        <v>16</v>
      </c>
      <c r="H3">
        <v>190.7</v>
      </c>
      <c r="I3">
        <v>5</v>
      </c>
      <c r="J3">
        <v>6</v>
      </c>
      <c r="K3">
        <v>0</v>
      </c>
    </row>
    <row r="4" spans="1:11">
      <c r="A4">
        <v>3</v>
      </c>
      <c r="B4" t="s">
        <v>105</v>
      </c>
      <c r="C4">
        <v>11</v>
      </c>
      <c r="D4">
        <v>295</v>
      </c>
      <c r="E4">
        <v>826</v>
      </c>
      <c r="F4">
        <v>2.8</v>
      </c>
      <c r="G4">
        <v>3</v>
      </c>
      <c r="H4">
        <v>75.099999999999994</v>
      </c>
      <c r="I4">
        <v>11</v>
      </c>
      <c r="J4">
        <v>0</v>
      </c>
      <c r="K4">
        <v>0</v>
      </c>
    </row>
    <row r="5" spans="1:11">
      <c r="A5">
        <v>59</v>
      </c>
      <c r="B5" t="s">
        <v>100</v>
      </c>
      <c r="C5">
        <v>11</v>
      </c>
      <c r="D5">
        <v>356</v>
      </c>
      <c r="E5">
        <v>1550</v>
      </c>
      <c r="F5">
        <v>4.3499999999999996</v>
      </c>
      <c r="G5">
        <v>16</v>
      </c>
      <c r="H5">
        <v>140.9</v>
      </c>
      <c r="I5">
        <v>6</v>
      </c>
      <c r="J5">
        <v>5</v>
      </c>
      <c r="K5">
        <v>0</v>
      </c>
    </row>
    <row r="6" spans="1:11">
      <c r="A6">
        <v>47</v>
      </c>
      <c r="B6" t="s">
        <v>86</v>
      </c>
      <c r="C6">
        <v>10</v>
      </c>
      <c r="D6">
        <v>354</v>
      </c>
      <c r="E6">
        <v>1324</v>
      </c>
      <c r="F6">
        <v>3.74</v>
      </c>
      <c r="G6">
        <v>11</v>
      </c>
      <c r="H6">
        <v>132.4</v>
      </c>
      <c r="I6">
        <v>4</v>
      </c>
      <c r="J6">
        <v>6</v>
      </c>
      <c r="K6">
        <v>0</v>
      </c>
    </row>
    <row r="7" spans="1:11">
      <c r="A7">
        <v>90</v>
      </c>
      <c r="B7" t="s">
        <v>73</v>
      </c>
      <c r="C7">
        <v>11</v>
      </c>
      <c r="D7">
        <v>417</v>
      </c>
      <c r="E7">
        <v>1888</v>
      </c>
      <c r="F7">
        <v>4.53</v>
      </c>
      <c r="G7">
        <v>19</v>
      </c>
      <c r="H7">
        <v>171.6</v>
      </c>
      <c r="I7">
        <v>4</v>
      </c>
      <c r="J7">
        <v>7</v>
      </c>
      <c r="K7">
        <v>0</v>
      </c>
    </row>
    <row r="8" spans="1:11">
      <c r="A8">
        <v>34</v>
      </c>
      <c r="B8" t="s">
        <v>132</v>
      </c>
      <c r="C8">
        <v>10</v>
      </c>
      <c r="D8">
        <v>340</v>
      </c>
      <c r="E8">
        <v>1236</v>
      </c>
      <c r="F8">
        <v>3.64</v>
      </c>
      <c r="G8">
        <v>15</v>
      </c>
      <c r="H8">
        <v>123.6</v>
      </c>
      <c r="I8">
        <v>5</v>
      </c>
      <c r="J8">
        <v>5</v>
      </c>
      <c r="K8">
        <v>0</v>
      </c>
    </row>
    <row r="9" spans="1:11">
      <c r="A9">
        <v>38</v>
      </c>
      <c r="B9" t="s">
        <v>149</v>
      </c>
      <c r="C9">
        <v>11</v>
      </c>
      <c r="D9">
        <v>377</v>
      </c>
      <c r="E9">
        <v>1373</v>
      </c>
      <c r="F9">
        <v>3.64</v>
      </c>
      <c r="G9">
        <v>12</v>
      </c>
      <c r="H9">
        <v>124.8</v>
      </c>
      <c r="I9">
        <v>3</v>
      </c>
      <c r="J9">
        <v>8</v>
      </c>
      <c r="K9">
        <v>0</v>
      </c>
    </row>
    <row r="10" spans="1:11">
      <c r="A10">
        <v>45</v>
      </c>
      <c r="B10" t="s">
        <v>78</v>
      </c>
      <c r="C10">
        <v>11</v>
      </c>
      <c r="D10">
        <v>358</v>
      </c>
      <c r="E10">
        <v>1433</v>
      </c>
      <c r="F10">
        <v>4</v>
      </c>
      <c r="G10">
        <v>4</v>
      </c>
      <c r="H10">
        <v>130.30000000000001</v>
      </c>
      <c r="I10">
        <v>5</v>
      </c>
      <c r="J10">
        <v>6</v>
      </c>
      <c r="K10">
        <v>0</v>
      </c>
    </row>
    <row r="11" spans="1:11">
      <c r="A11">
        <v>69</v>
      </c>
      <c r="B11" t="s">
        <v>151</v>
      </c>
      <c r="C11">
        <v>11</v>
      </c>
      <c r="D11">
        <v>379</v>
      </c>
      <c r="E11">
        <v>1611</v>
      </c>
      <c r="F11">
        <v>4.25</v>
      </c>
      <c r="G11">
        <v>11</v>
      </c>
      <c r="H11">
        <v>146.5</v>
      </c>
      <c r="I11">
        <v>11</v>
      </c>
      <c r="J11">
        <v>0</v>
      </c>
      <c r="K11">
        <v>0</v>
      </c>
    </row>
    <row r="12" spans="1:11">
      <c r="A12">
        <v>66</v>
      </c>
      <c r="B12" t="s">
        <v>159</v>
      </c>
      <c r="C12">
        <v>11</v>
      </c>
      <c r="D12">
        <v>439</v>
      </c>
      <c r="E12">
        <v>1599</v>
      </c>
      <c r="F12">
        <v>3.64</v>
      </c>
      <c r="G12">
        <v>19</v>
      </c>
      <c r="H12">
        <v>145.4</v>
      </c>
      <c r="I12">
        <v>4</v>
      </c>
      <c r="J12">
        <v>7</v>
      </c>
      <c r="K12">
        <v>0</v>
      </c>
    </row>
    <row r="13" spans="1:11">
      <c r="A13">
        <v>20</v>
      </c>
      <c r="B13" t="s">
        <v>93</v>
      </c>
      <c r="C13">
        <v>11</v>
      </c>
      <c r="D13">
        <v>390</v>
      </c>
      <c r="E13">
        <v>1176</v>
      </c>
      <c r="F13">
        <v>3.02</v>
      </c>
      <c r="G13">
        <v>7</v>
      </c>
      <c r="H13">
        <v>106.9</v>
      </c>
      <c r="I13">
        <v>11</v>
      </c>
      <c r="J13">
        <v>0</v>
      </c>
      <c r="K13">
        <v>0</v>
      </c>
    </row>
    <row r="14" spans="1:11">
      <c r="A14">
        <v>7</v>
      </c>
      <c r="B14" t="s">
        <v>92</v>
      </c>
      <c r="C14">
        <v>11</v>
      </c>
      <c r="D14">
        <v>339</v>
      </c>
      <c r="E14">
        <v>1054</v>
      </c>
      <c r="F14">
        <v>3.11</v>
      </c>
      <c r="G14">
        <v>10</v>
      </c>
      <c r="H14">
        <v>95.8</v>
      </c>
      <c r="I14">
        <v>8</v>
      </c>
      <c r="J14">
        <v>3</v>
      </c>
      <c r="K14">
        <v>0</v>
      </c>
    </row>
    <row r="15" spans="1:11">
      <c r="A15">
        <v>85</v>
      </c>
      <c r="B15" t="s">
        <v>153</v>
      </c>
      <c r="C15">
        <v>11</v>
      </c>
      <c r="D15">
        <v>425</v>
      </c>
      <c r="E15">
        <v>1822</v>
      </c>
      <c r="F15">
        <v>4.29</v>
      </c>
      <c r="G15">
        <v>21</v>
      </c>
      <c r="H15">
        <v>165.6</v>
      </c>
      <c r="I15">
        <v>5</v>
      </c>
      <c r="J15">
        <v>6</v>
      </c>
      <c r="K15">
        <v>0</v>
      </c>
    </row>
    <row r="16" spans="1:11">
      <c r="A16">
        <v>67</v>
      </c>
      <c r="B16" t="s">
        <v>144</v>
      </c>
      <c r="C16">
        <v>11</v>
      </c>
      <c r="D16">
        <v>362</v>
      </c>
      <c r="E16">
        <v>1600</v>
      </c>
      <c r="F16">
        <v>4.42</v>
      </c>
      <c r="G16">
        <v>24</v>
      </c>
      <c r="H16">
        <v>145.5</v>
      </c>
      <c r="I16">
        <v>7</v>
      </c>
      <c r="J16">
        <v>4</v>
      </c>
      <c r="K16">
        <v>0</v>
      </c>
    </row>
    <row r="17" spans="1:11">
      <c r="A17">
        <v>64</v>
      </c>
      <c r="B17" t="s">
        <v>88</v>
      </c>
      <c r="C17">
        <v>12</v>
      </c>
      <c r="D17">
        <v>445</v>
      </c>
      <c r="E17">
        <v>1733</v>
      </c>
      <c r="F17">
        <v>3.89</v>
      </c>
      <c r="G17">
        <v>16</v>
      </c>
      <c r="H17">
        <v>144.4</v>
      </c>
      <c r="I17">
        <v>10</v>
      </c>
      <c r="J17">
        <v>2</v>
      </c>
      <c r="K17">
        <v>0</v>
      </c>
    </row>
    <row r="18" spans="1:11">
      <c r="A18">
        <v>36</v>
      </c>
      <c r="B18" t="s">
        <v>115</v>
      </c>
      <c r="C18">
        <v>11</v>
      </c>
      <c r="D18">
        <v>419</v>
      </c>
      <c r="E18">
        <v>1366</v>
      </c>
      <c r="F18">
        <v>3.26</v>
      </c>
      <c r="G18">
        <v>15</v>
      </c>
      <c r="H18">
        <v>124.2</v>
      </c>
      <c r="I18">
        <v>7</v>
      </c>
      <c r="J18">
        <v>4</v>
      </c>
      <c r="K18">
        <v>0</v>
      </c>
    </row>
    <row r="19" spans="1:11">
      <c r="A19">
        <v>61</v>
      </c>
      <c r="B19" t="s">
        <v>166</v>
      </c>
      <c r="C19">
        <v>11</v>
      </c>
      <c r="D19">
        <v>367</v>
      </c>
      <c r="E19">
        <v>1563</v>
      </c>
      <c r="F19">
        <v>4.26</v>
      </c>
      <c r="G19">
        <v>20</v>
      </c>
      <c r="H19">
        <v>142.1</v>
      </c>
      <c r="I19">
        <v>8</v>
      </c>
      <c r="J19">
        <v>3</v>
      </c>
      <c r="K19">
        <v>0</v>
      </c>
    </row>
    <row r="20" spans="1:11">
      <c r="A20">
        <v>18</v>
      </c>
      <c r="B20" t="s">
        <v>101</v>
      </c>
      <c r="C20">
        <v>11</v>
      </c>
      <c r="D20">
        <v>375</v>
      </c>
      <c r="E20">
        <v>1155</v>
      </c>
      <c r="F20">
        <v>3.08</v>
      </c>
      <c r="G20">
        <v>10</v>
      </c>
      <c r="H20">
        <v>105</v>
      </c>
      <c r="I20">
        <v>9</v>
      </c>
      <c r="J20">
        <v>2</v>
      </c>
      <c r="K20">
        <v>0</v>
      </c>
    </row>
    <row r="21" spans="1:11">
      <c r="A21">
        <v>46</v>
      </c>
      <c r="B21" t="s">
        <v>84</v>
      </c>
      <c r="C21">
        <v>11</v>
      </c>
      <c r="D21">
        <v>382</v>
      </c>
      <c r="E21">
        <v>1439</v>
      </c>
      <c r="F21">
        <v>3.77</v>
      </c>
      <c r="G21">
        <v>7</v>
      </c>
      <c r="H21">
        <v>130.80000000000001</v>
      </c>
      <c r="I21">
        <v>6</v>
      </c>
      <c r="J21">
        <v>5</v>
      </c>
      <c r="K21">
        <v>0</v>
      </c>
    </row>
    <row r="22" spans="1:11">
      <c r="A22">
        <v>84</v>
      </c>
      <c r="B22" t="s">
        <v>246</v>
      </c>
      <c r="C22">
        <v>11</v>
      </c>
      <c r="D22">
        <v>405</v>
      </c>
      <c r="E22">
        <v>1817</v>
      </c>
      <c r="F22">
        <v>4.49</v>
      </c>
      <c r="G22">
        <v>20</v>
      </c>
      <c r="H22">
        <v>165.2</v>
      </c>
      <c r="I22">
        <v>5</v>
      </c>
      <c r="J22">
        <v>6</v>
      </c>
      <c r="K22">
        <v>0</v>
      </c>
    </row>
    <row r="23" spans="1:11">
      <c r="A23">
        <v>98</v>
      </c>
      <c r="B23" t="s">
        <v>248</v>
      </c>
      <c r="C23">
        <v>12</v>
      </c>
      <c r="D23">
        <v>431</v>
      </c>
      <c r="E23">
        <v>2223</v>
      </c>
      <c r="F23">
        <v>5.16</v>
      </c>
      <c r="G23">
        <v>18</v>
      </c>
      <c r="H23">
        <v>185.3</v>
      </c>
      <c r="I23">
        <v>6</v>
      </c>
      <c r="J23">
        <v>6</v>
      </c>
      <c r="K23">
        <v>0</v>
      </c>
    </row>
    <row r="24" spans="1:11">
      <c r="A24">
        <v>27</v>
      </c>
      <c r="B24" t="s">
        <v>81</v>
      </c>
      <c r="C24">
        <v>10</v>
      </c>
      <c r="D24">
        <v>333</v>
      </c>
      <c r="E24">
        <v>1193</v>
      </c>
      <c r="F24">
        <v>3.58</v>
      </c>
      <c r="G24">
        <v>12</v>
      </c>
      <c r="H24">
        <v>119.3</v>
      </c>
      <c r="I24">
        <v>7</v>
      </c>
      <c r="J24">
        <v>3</v>
      </c>
      <c r="K24">
        <v>0</v>
      </c>
    </row>
    <row r="25" spans="1:11">
      <c r="A25">
        <v>75</v>
      </c>
      <c r="B25" t="s">
        <v>161</v>
      </c>
      <c r="C25">
        <v>11</v>
      </c>
      <c r="D25">
        <v>428</v>
      </c>
      <c r="E25">
        <v>1639</v>
      </c>
      <c r="F25">
        <v>3.83</v>
      </c>
      <c r="G25">
        <v>15</v>
      </c>
      <c r="H25">
        <v>149</v>
      </c>
      <c r="I25">
        <v>4</v>
      </c>
      <c r="J25">
        <v>7</v>
      </c>
      <c r="K25">
        <v>0</v>
      </c>
    </row>
    <row r="26" spans="1:11">
      <c r="A26">
        <v>54</v>
      </c>
      <c r="B26" t="s">
        <v>243</v>
      </c>
      <c r="C26">
        <v>11</v>
      </c>
      <c r="D26">
        <v>396</v>
      </c>
      <c r="E26">
        <v>1534</v>
      </c>
      <c r="F26">
        <v>3.87</v>
      </c>
      <c r="G26">
        <v>13</v>
      </c>
      <c r="H26">
        <v>139.5</v>
      </c>
      <c r="I26">
        <v>7</v>
      </c>
      <c r="J26">
        <v>4</v>
      </c>
      <c r="K26">
        <v>0</v>
      </c>
    </row>
    <row r="27" spans="1:11">
      <c r="A27">
        <v>106</v>
      </c>
      <c r="B27" t="s">
        <v>135</v>
      </c>
      <c r="C27">
        <v>11</v>
      </c>
      <c r="D27">
        <v>419</v>
      </c>
      <c r="E27">
        <v>2179</v>
      </c>
      <c r="F27">
        <v>5.2</v>
      </c>
      <c r="G27">
        <v>25</v>
      </c>
      <c r="H27">
        <v>198.1</v>
      </c>
      <c r="I27">
        <v>2</v>
      </c>
      <c r="J27">
        <v>9</v>
      </c>
      <c r="K27">
        <v>0</v>
      </c>
    </row>
    <row r="28" spans="1:11">
      <c r="A28">
        <v>99</v>
      </c>
      <c r="B28" t="s">
        <v>128</v>
      </c>
      <c r="C28">
        <v>11</v>
      </c>
      <c r="D28">
        <v>460</v>
      </c>
      <c r="E28">
        <v>2084</v>
      </c>
      <c r="F28">
        <v>4.53</v>
      </c>
      <c r="G28">
        <v>20</v>
      </c>
      <c r="H28">
        <v>189.5</v>
      </c>
      <c r="I28">
        <v>5</v>
      </c>
      <c r="J28">
        <v>6</v>
      </c>
      <c r="K28">
        <v>0</v>
      </c>
    </row>
    <row r="29" spans="1:11">
      <c r="A29">
        <v>13</v>
      </c>
      <c r="B29" t="s">
        <v>134</v>
      </c>
      <c r="C29">
        <v>11</v>
      </c>
      <c r="D29">
        <v>345</v>
      </c>
      <c r="E29">
        <v>1131</v>
      </c>
      <c r="F29">
        <v>3.28</v>
      </c>
      <c r="G29">
        <v>6</v>
      </c>
      <c r="H29">
        <v>102.8</v>
      </c>
      <c r="I29">
        <v>10</v>
      </c>
      <c r="J29">
        <v>1</v>
      </c>
      <c r="K29">
        <v>0</v>
      </c>
    </row>
    <row r="30" spans="1:11">
      <c r="A30">
        <v>89</v>
      </c>
      <c r="B30" t="s">
        <v>157</v>
      </c>
      <c r="C30">
        <v>10</v>
      </c>
      <c r="D30">
        <v>418</v>
      </c>
      <c r="E30">
        <v>1697</v>
      </c>
      <c r="F30">
        <v>4.0599999999999996</v>
      </c>
      <c r="G30">
        <v>17</v>
      </c>
      <c r="H30">
        <v>169.7</v>
      </c>
      <c r="I30">
        <v>4</v>
      </c>
      <c r="J30">
        <v>6</v>
      </c>
      <c r="K30">
        <v>0</v>
      </c>
    </row>
    <row r="31" spans="1:11">
      <c r="A31">
        <v>21</v>
      </c>
      <c r="B31" t="s">
        <v>240</v>
      </c>
      <c r="C31">
        <v>11</v>
      </c>
      <c r="D31">
        <v>366</v>
      </c>
      <c r="E31">
        <v>1205</v>
      </c>
      <c r="F31">
        <v>3.29</v>
      </c>
      <c r="G31">
        <v>9</v>
      </c>
      <c r="H31">
        <v>109.5</v>
      </c>
      <c r="I31">
        <v>8</v>
      </c>
      <c r="J31">
        <v>3</v>
      </c>
      <c r="K31">
        <v>0</v>
      </c>
    </row>
    <row r="32" spans="1:11">
      <c r="A32">
        <v>101</v>
      </c>
      <c r="B32" t="s">
        <v>241</v>
      </c>
      <c r="C32">
        <v>11</v>
      </c>
      <c r="D32">
        <v>417</v>
      </c>
      <c r="E32">
        <v>2122</v>
      </c>
      <c r="F32">
        <v>5.09</v>
      </c>
      <c r="G32">
        <v>17</v>
      </c>
      <c r="H32">
        <v>192.9</v>
      </c>
      <c r="I32">
        <v>7</v>
      </c>
      <c r="J32">
        <v>4</v>
      </c>
      <c r="K32">
        <v>0</v>
      </c>
    </row>
    <row r="33" spans="1:11">
      <c r="A33">
        <v>15</v>
      </c>
      <c r="B33" t="s">
        <v>103</v>
      </c>
      <c r="C33">
        <v>11</v>
      </c>
      <c r="D33">
        <v>349</v>
      </c>
      <c r="E33">
        <v>1150</v>
      </c>
      <c r="F33">
        <v>3.3</v>
      </c>
      <c r="G33">
        <v>18</v>
      </c>
      <c r="H33">
        <v>104.5</v>
      </c>
      <c r="I33">
        <v>9</v>
      </c>
      <c r="J33">
        <v>2</v>
      </c>
      <c r="K33">
        <v>0</v>
      </c>
    </row>
    <row r="34" spans="1:11">
      <c r="A34">
        <v>29</v>
      </c>
      <c r="B34" t="s">
        <v>122</v>
      </c>
      <c r="C34">
        <v>11</v>
      </c>
      <c r="D34">
        <v>375</v>
      </c>
      <c r="E34">
        <v>1322</v>
      </c>
      <c r="F34">
        <v>3.53</v>
      </c>
      <c r="G34">
        <v>8</v>
      </c>
      <c r="H34">
        <v>120.2</v>
      </c>
      <c r="I34">
        <v>8</v>
      </c>
      <c r="J34">
        <v>3</v>
      </c>
      <c r="K34">
        <v>0</v>
      </c>
    </row>
    <row r="35" spans="1:11">
      <c r="A35">
        <v>76</v>
      </c>
      <c r="B35" t="s">
        <v>91</v>
      </c>
      <c r="C35">
        <v>11</v>
      </c>
      <c r="D35">
        <v>411</v>
      </c>
      <c r="E35">
        <v>1665</v>
      </c>
      <c r="F35">
        <v>4.05</v>
      </c>
      <c r="G35">
        <v>16</v>
      </c>
      <c r="H35">
        <v>151.4</v>
      </c>
      <c r="I35">
        <v>6</v>
      </c>
      <c r="J35">
        <v>5</v>
      </c>
      <c r="K35">
        <v>0</v>
      </c>
    </row>
    <row r="36" spans="1:11">
      <c r="A36">
        <v>87</v>
      </c>
      <c r="B36" t="s">
        <v>140</v>
      </c>
      <c r="C36">
        <v>11</v>
      </c>
      <c r="D36">
        <v>442</v>
      </c>
      <c r="E36">
        <v>1836</v>
      </c>
      <c r="F36">
        <v>4.1500000000000004</v>
      </c>
      <c r="G36">
        <v>18</v>
      </c>
      <c r="H36">
        <v>166.9</v>
      </c>
      <c r="I36">
        <v>7</v>
      </c>
      <c r="J36">
        <v>4</v>
      </c>
      <c r="K36">
        <v>0</v>
      </c>
    </row>
    <row r="37" spans="1:11">
      <c r="A37">
        <v>109</v>
      </c>
      <c r="B37" t="s">
        <v>174</v>
      </c>
      <c r="C37">
        <v>12</v>
      </c>
      <c r="D37">
        <v>448</v>
      </c>
      <c r="E37">
        <v>2515</v>
      </c>
      <c r="F37">
        <v>5.61</v>
      </c>
      <c r="G37">
        <v>35</v>
      </c>
      <c r="H37">
        <v>209.6</v>
      </c>
      <c r="I37">
        <v>2</v>
      </c>
      <c r="J37">
        <v>10</v>
      </c>
      <c r="K37">
        <v>0</v>
      </c>
    </row>
    <row r="38" spans="1:11">
      <c r="A38">
        <v>77</v>
      </c>
      <c r="B38" t="s">
        <v>117</v>
      </c>
      <c r="C38">
        <v>12</v>
      </c>
      <c r="D38">
        <v>464</v>
      </c>
      <c r="E38">
        <v>1835</v>
      </c>
      <c r="F38">
        <v>3.95</v>
      </c>
      <c r="G38">
        <v>16</v>
      </c>
      <c r="H38">
        <v>152.9</v>
      </c>
      <c r="I38">
        <v>5</v>
      </c>
      <c r="J38">
        <v>7</v>
      </c>
      <c r="K38">
        <v>0</v>
      </c>
    </row>
    <row r="39" spans="1:11">
      <c r="A39">
        <v>91</v>
      </c>
      <c r="B39" t="s">
        <v>124</v>
      </c>
      <c r="C39">
        <v>12</v>
      </c>
      <c r="D39">
        <v>501</v>
      </c>
      <c r="E39">
        <v>2060</v>
      </c>
      <c r="F39">
        <v>4.1100000000000003</v>
      </c>
      <c r="G39">
        <v>30</v>
      </c>
      <c r="H39">
        <v>171.7</v>
      </c>
      <c r="I39">
        <v>3</v>
      </c>
      <c r="J39">
        <v>9</v>
      </c>
      <c r="K39">
        <v>0</v>
      </c>
    </row>
    <row r="40" spans="1:11">
      <c r="A40">
        <v>10</v>
      </c>
      <c r="B40" t="s">
        <v>102</v>
      </c>
      <c r="C40">
        <v>12</v>
      </c>
      <c r="D40">
        <v>383</v>
      </c>
      <c r="E40">
        <v>1179</v>
      </c>
      <c r="F40">
        <v>3.08</v>
      </c>
      <c r="G40">
        <v>7</v>
      </c>
      <c r="H40">
        <v>98.3</v>
      </c>
      <c r="I40">
        <v>8</v>
      </c>
      <c r="J40">
        <v>4</v>
      </c>
      <c r="K40">
        <v>0</v>
      </c>
    </row>
    <row r="41" spans="1:11">
      <c r="A41">
        <v>94</v>
      </c>
      <c r="B41" t="s">
        <v>171</v>
      </c>
      <c r="C41">
        <v>12</v>
      </c>
      <c r="D41">
        <v>438</v>
      </c>
      <c r="E41">
        <v>2114</v>
      </c>
      <c r="F41">
        <v>4.83</v>
      </c>
      <c r="G41">
        <v>25</v>
      </c>
      <c r="H41">
        <v>176.2</v>
      </c>
      <c r="I41">
        <v>2</v>
      </c>
      <c r="J41">
        <v>10</v>
      </c>
      <c r="K41">
        <v>0</v>
      </c>
    </row>
    <row r="42" spans="1:11">
      <c r="A42">
        <v>30</v>
      </c>
      <c r="B42" t="s">
        <v>80</v>
      </c>
      <c r="C42">
        <v>11</v>
      </c>
      <c r="D42">
        <v>342</v>
      </c>
      <c r="E42">
        <v>1330</v>
      </c>
      <c r="F42">
        <v>3.89</v>
      </c>
      <c r="G42">
        <v>19</v>
      </c>
      <c r="H42">
        <v>120.9</v>
      </c>
      <c r="I42">
        <v>6</v>
      </c>
      <c r="J42">
        <v>5</v>
      </c>
      <c r="K42">
        <v>0</v>
      </c>
    </row>
    <row r="43" spans="1:11">
      <c r="A43">
        <v>113</v>
      </c>
      <c r="B43" t="s">
        <v>150</v>
      </c>
      <c r="C43">
        <v>12</v>
      </c>
      <c r="D43">
        <v>502</v>
      </c>
      <c r="E43">
        <v>2612</v>
      </c>
      <c r="F43">
        <v>5.2</v>
      </c>
      <c r="G43">
        <v>31</v>
      </c>
      <c r="H43">
        <v>217.7</v>
      </c>
      <c r="I43">
        <v>5</v>
      </c>
      <c r="J43">
        <v>7</v>
      </c>
      <c r="K43">
        <v>0</v>
      </c>
    </row>
    <row r="44" spans="1:11">
      <c r="A44">
        <v>97</v>
      </c>
      <c r="B44" t="s">
        <v>168</v>
      </c>
      <c r="C44">
        <v>11</v>
      </c>
      <c r="D44">
        <v>440</v>
      </c>
      <c r="E44">
        <v>1999</v>
      </c>
      <c r="F44">
        <v>4.54</v>
      </c>
      <c r="G44">
        <v>29</v>
      </c>
      <c r="H44">
        <v>181.7</v>
      </c>
      <c r="I44">
        <v>3</v>
      </c>
      <c r="J44">
        <v>8</v>
      </c>
      <c r="K44">
        <v>0</v>
      </c>
    </row>
    <row r="45" spans="1:11">
      <c r="A45">
        <v>50</v>
      </c>
      <c r="B45" t="s">
        <v>250</v>
      </c>
      <c r="C45">
        <v>11</v>
      </c>
      <c r="D45">
        <v>393</v>
      </c>
      <c r="E45">
        <v>1499</v>
      </c>
      <c r="F45">
        <v>3.81</v>
      </c>
      <c r="G45">
        <v>11</v>
      </c>
      <c r="H45">
        <v>136.30000000000001</v>
      </c>
      <c r="I45">
        <v>6</v>
      </c>
      <c r="J45">
        <v>5</v>
      </c>
      <c r="K45">
        <v>0</v>
      </c>
    </row>
    <row r="46" spans="1:11">
      <c r="A46">
        <v>112</v>
      </c>
      <c r="B46" t="s">
        <v>162</v>
      </c>
      <c r="C46">
        <v>11</v>
      </c>
      <c r="D46">
        <v>445</v>
      </c>
      <c r="E46">
        <v>2392</v>
      </c>
      <c r="F46">
        <v>5.38</v>
      </c>
      <c r="G46">
        <v>21</v>
      </c>
      <c r="H46">
        <v>217.5</v>
      </c>
      <c r="I46">
        <v>5</v>
      </c>
      <c r="J46">
        <v>6</v>
      </c>
      <c r="K46">
        <v>0</v>
      </c>
    </row>
    <row r="47" spans="1:11">
      <c r="A47">
        <v>110</v>
      </c>
      <c r="B47" t="s">
        <v>131</v>
      </c>
      <c r="C47">
        <v>12</v>
      </c>
      <c r="D47">
        <v>444</v>
      </c>
      <c r="E47">
        <v>2552</v>
      </c>
      <c r="F47">
        <v>5.75</v>
      </c>
      <c r="G47">
        <v>23</v>
      </c>
      <c r="H47">
        <v>212.7</v>
      </c>
      <c r="I47">
        <v>4</v>
      </c>
      <c r="J47">
        <v>8</v>
      </c>
      <c r="K47">
        <v>0</v>
      </c>
    </row>
    <row r="48" spans="1:11">
      <c r="A48">
        <v>11</v>
      </c>
      <c r="B48" t="s">
        <v>141</v>
      </c>
      <c r="C48">
        <v>11</v>
      </c>
      <c r="D48">
        <v>362</v>
      </c>
      <c r="E48">
        <v>1094</v>
      </c>
      <c r="F48">
        <v>3.02</v>
      </c>
      <c r="G48">
        <v>11</v>
      </c>
      <c r="H48">
        <v>99.5</v>
      </c>
      <c r="I48">
        <v>7</v>
      </c>
      <c r="J48">
        <v>4</v>
      </c>
      <c r="K48">
        <v>0</v>
      </c>
    </row>
    <row r="49" spans="1:11">
      <c r="A49">
        <v>30</v>
      </c>
      <c r="B49" t="s">
        <v>249</v>
      </c>
      <c r="C49">
        <v>11</v>
      </c>
      <c r="D49">
        <v>337</v>
      </c>
      <c r="E49">
        <v>1330</v>
      </c>
      <c r="F49">
        <v>3.95</v>
      </c>
      <c r="G49">
        <v>12</v>
      </c>
      <c r="H49">
        <v>120.9</v>
      </c>
      <c r="I49">
        <v>5</v>
      </c>
      <c r="J49">
        <v>6</v>
      </c>
      <c r="K49">
        <v>0</v>
      </c>
    </row>
    <row r="50" spans="1:11">
      <c r="A50">
        <v>15</v>
      </c>
      <c r="B50" t="s">
        <v>74</v>
      </c>
      <c r="C50">
        <v>11</v>
      </c>
      <c r="D50">
        <v>350</v>
      </c>
      <c r="E50">
        <v>1150</v>
      </c>
      <c r="F50">
        <v>3.29</v>
      </c>
      <c r="G50">
        <v>16</v>
      </c>
      <c r="H50">
        <v>104.5</v>
      </c>
      <c r="I50">
        <v>7</v>
      </c>
      <c r="J50">
        <v>4</v>
      </c>
      <c r="K50">
        <v>0</v>
      </c>
    </row>
    <row r="51" spans="1:11">
      <c r="A51">
        <v>82</v>
      </c>
      <c r="B51" t="s">
        <v>170</v>
      </c>
      <c r="C51">
        <v>11</v>
      </c>
      <c r="D51">
        <v>443</v>
      </c>
      <c r="E51">
        <v>1770</v>
      </c>
      <c r="F51">
        <v>4</v>
      </c>
      <c r="G51">
        <v>17</v>
      </c>
      <c r="H51">
        <v>160.9</v>
      </c>
      <c r="I51">
        <v>4</v>
      </c>
      <c r="J51">
        <v>7</v>
      </c>
      <c r="K51">
        <v>0</v>
      </c>
    </row>
    <row r="52" spans="1:11">
      <c r="A52">
        <v>72</v>
      </c>
      <c r="B52" t="s">
        <v>110</v>
      </c>
      <c r="C52">
        <v>11</v>
      </c>
      <c r="D52">
        <v>413</v>
      </c>
      <c r="E52">
        <v>1618</v>
      </c>
      <c r="F52">
        <v>3.92</v>
      </c>
      <c r="G52">
        <v>11</v>
      </c>
      <c r="H52">
        <v>147.1</v>
      </c>
      <c r="I52">
        <v>7</v>
      </c>
      <c r="J52">
        <v>4</v>
      </c>
      <c r="K52">
        <v>0</v>
      </c>
    </row>
    <row r="53" spans="1:11">
      <c r="A53">
        <v>80</v>
      </c>
      <c r="B53" t="s">
        <v>156</v>
      </c>
      <c r="C53">
        <v>11</v>
      </c>
      <c r="D53">
        <v>356</v>
      </c>
      <c r="E53">
        <v>1710</v>
      </c>
      <c r="F53">
        <v>4.8</v>
      </c>
      <c r="G53">
        <v>17</v>
      </c>
      <c r="H53">
        <v>155.5</v>
      </c>
      <c r="I53">
        <v>5</v>
      </c>
      <c r="J53">
        <v>6</v>
      </c>
      <c r="K53">
        <v>0</v>
      </c>
    </row>
    <row r="54" spans="1:11">
      <c r="A54">
        <v>57</v>
      </c>
      <c r="B54" t="s">
        <v>126</v>
      </c>
      <c r="C54">
        <v>11</v>
      </c>
      <c r="D54">
        <v>419</v>
      </c>
      <c r="E54">
        <v>1538</v>
      </c>
      <c r="F54">
        <v>3.67</v>
      </c>
      <c r="G54">
        <v>17</v>
      </c>
      <c r="H54">
        <v>139.80000000000001</v>
      </c>
      <c r="I54">
        <v>7</v>
      </c>
      <c r="J54">
        <v>4</v>
      </c>
      <c r="K54">
        <v>0</v>
      </c>
    </row>
    <row r="55" spans="1:11">
      <c r="A55">
        <v>104</v>
      </c>
      <c r="B55" t="s">
        <v>121</v>
      </c>
      <c r="C55">
        <v>11</v>
      </c>
      <c r="D55">
        <v>420</v>
      </c>
      <c r="E55">
        <v>2174</v>
      </c>
      <c r="F55">
        <v>5.18</v>
      </c>
      <c r="G55">
        <v>27</v>
      </c>
      <c r="H55">
        <v>197.6</v>
      </c>
      <c r="I55">
        <v>2</v>
      </c>
      <c r="J55">
        <v>9</v>
      </c>
      <c r="K55">
        <v>0</v>
      </c>
    </row>
    <row r="56" spans="1:11">
      <c r="A56">
        <v>51</v>
      </c>
      <c r="B56" t="s">
        <v>87</v>
      </c>
      <c r="C56">
        <v>12</v>
      </c>
      <c r="D56">
        <v>462</v>
      </c>
      <c r="E56">
        <v>1643</v>
      </c>
      <c r="F56">
        <v>3.56</v>
      </c>
      <c r="G56">
        <v>21</v>
      </c>
      <c r="H56">
        <v>136.9</v>
      </c>
      <c r="I56">
        <v>3</v>
      </c>
      <c r="J56">
        <v>9</v>
      </c>
      <c r="K56">
        <v>0</v>
      </c>
    </row>
    <row r="57" spans="1:11">
      <c r="A57">
        <v>74</v>
      </c>
      <c r="B57" t="s">
        <v>127</v>
      </c>
      <c r="C57">
        <v>12</v>
      </c>
      <c r="D57">
        <v>417</v>
      </c>
      <c r="E57">
        <v>1771</v>
      </c>
      <c r="F57">
        <v>4.25</v>
      </c>
      <c r="G57">
        <v>16</v>
      </c>
      <c r="H57">
        <v>147.6</v>
      </c>
      <c r="I57">
        <v>9</v>
      </c>
      <c r="J57">
        <v>3</v>
      </c>
      <c r="K57">
        <v>0</v>
      </c>
    </row>
    <row r="58" spans="1:11">
      <c r="A58">
        <v>79</v>
      </c>
      <c r="B58" t="s">
        <v>118</v>
      </c>
      <c r="C58">
        <v>11</v>
      </c>
      <c r="D58">
        <v>410</v>
      </c>
      <c r="E58">
        <v>1690</v>
      </c>
      <c r="F58">
        <v>4.12</v>
      </c>
      <c r="G58">
        <v>18</v>
      </c>
      <c r="H58">
        <v>153.6</v>
      </c>
      <c r="I58">
        <v>5</v>
      </c>
      <c r="J58">
        <v>6</v>
      </c>
      <c r="K58">
        <v>0</v>
      </c>
    </row>
    <row r="59" spans="1:11">
      <c r="A59">
        <v>70</v>
      </c>
      <c r="B59" t="s">
        <v>172</v>
      </c>
      <c r="C59">
        <v>12</v>
      </c>
      <c r="D59">
        <v>429</v>
      </c>
      <c r="E59">
        <v>1762</v>
      </c>
      <c r="F59">
        <v>4.1100000000000003</v>
      </c>
      <c r="G59">
        <v>12</v>
      </c>
      <c r="H59">
        <v>146.80000000000001</v>
      </c>
      <c r="I59">
        <v>7</v>
      </c>
      <c r="J59">
        <v>5</v>
      </c>
      <c r="K59">
        <v>0</v>
      </c>
    </row>
    <row r="60" spans="1:11">
      <c r="A60">
        <v>9</v>
      </c>
      <c r="B60" t="s">
        <v>138</v>
      </c>
      <c r="C60">
        <v>11</v>
      </c>
      <c r="D60">
        <v>370</v>
      </c>
      <c r="E60">
        <v>1071</v>
      </c>
      <c r="F60">
        <v>2.89</v>
      </c>
      <c r="G60">
        <v>9</v>
      </c>
      <c r="H60">
        <v>97.4</v>
      </c>
      <c r="I60">
        <v>7</v>
      </c>
      <c r="J60">
        <v>4</v>
      </c>
      <c r="K60">
        <v>0</v>
      </c>
    </row>
    <row r="61" spans="1:11">
      <c r="A61">
        <v>65</v>
      </c>
      <c r="B61" t="s">
        <v>90</v>
      </c>
      <c r="C61">
        <v>11</v>
      </c>
      <c r="D61">
        <v>399</v>
      </c>
      <c r="E61">
        <v>1591</v>
      </c>
      <c r="F61">
        <v>3.99</v>
      </c>
      <c r="G61">
        <v>17</v>
      </c>
      <c r="H61">
        <v>144.6</v>
      </c>
      <c r="I61">
        <v>4</v>
      </c>
      <c r="J61">
        <v>7</v>
      </c>
      <c r="K61">
        <v>0</v>
      </c>
    </row>
    <row r="62" spans="1:11">
      <c r="A62">
        <v>37</v>
      </c>
      <c r="B62" t="s">
        <v>111</v>
      </c>
      <c r="C62">
        <v>11</v>
      </c>
      <c r="D62">
        <v>395</v>
      </c>
      <c r="E62">
        <v>1370</v>
      </c>
      <c r="F62">
        <v>3.47</v>
      </c>
      <c r="G62">
        <v>12</v>
      </c>
      <c r="H62">
        <v>124.5</v>
      </c>
      <c r="I62">
        <v>9</v>
      </c>
      <c r="J62">
        <v>2</v>
      </c>
      <c r="K62">
        <v>0</v>
      </c>
    </row>
    <row r="63" spans="1:11">
      <c r="A63">
        <v>43</v>
      </c>
      <c r="B63" t="s">
        <v>175</v>
      </c>
      <c r="C63">
        <v>10</v>
      </c>
      <c r="D63">
        <v>350</v>
      </c>
      <c r="E63">
        <v>1277</v>
      </c>
      <c r="F63">
        <v>3.65</v>
      </c>
      <c r="G63">
        <v>16</v>
      </c>
      <c r="H63">
        <v>127.7</v>
      </c>
      <c r="I63">
        <v>6</v>
      </c>
      <c r="J63">
        <v>4</v>
      </c>
      <c r="K63">
        <v>0</v>
      </c>
    </row>
    <row r="64" spans="1:11">
      <c r="A64">
        <v>49</v>
      </c>
      <c r="B64" t="s">
        <v>137</v>
      </c>
      <c r="C64">
        <v>11</v>
      </c>
      <c r="D64">
        <v>370</v>
      </c>
      <c r="E64">
        <v>1468</v>
      </c>
      <c r="F64">
        <v>3.97</v>
      </c>
      <c r="G64">
        <v>22</v>
      </c>
      <c r="H64">
        <v>133.5</v>
      </c>
      <c r="I64">
        <v>7</v>
      </c>
      <c r="J64">
        <v>4</v>
      </c>
      <c r="K64">
        <v>0</v>
      </c>
    </row>
    <row r="65" spans="1:11">
      <c r="A65">
        <v>2</v>
      </c>
      <c r="B65" t="s">
        <v>148</v>
      </c>
      <c r="C65">
        <v>11</v>
      </c>
      <c r="D65">
        <v>301</v>
      </c>
      <c r="E65">
        <v>709</v>
      </c>
      <c r="F65">
        <v>2.36</v>
      </c>
      <c r="G65">
        <v>12</v>
      </c>
      <c r="H65">
        <v>64.5</v>
      </c>
      <c r="I65">
        <v>6</v>
      </c>
      <c r="J65">
        <v>5</v>
      </c>
      <c r="K65">
        <v>0</v>
      </c>
    </row>
    <row r="66" spans="1:11">
      <c r="A66">
        <v>33</v>
      </c>
      <c r="B66" t="s">
        <v>98</v>
      </c>
      <c r="C66">
        <v>12</v>
      </c>
      <c r="D66">
        <v>439</v>
      </c>
      <c r="E66">
        <v>1467</v>
      </c>
      <c r="F66">
        <v>3.34</v>
      </c>
      <c r="G66">
        <v>6</v>
      </c>
      <c r="H66">
        <v>122.3</v>
      </c>
      <c r="I66">
        <v>4</v>
      </c>
      <c r="J66">
        <v>8</v>
      </c>
      <c r="K66">
        <v>0</v>
      </c>
    </row>
    <row r="67" spans="1:11">
      <c r="A67">
        <v>114</v>
      </c>
      <c r="B67" t="s">
        <v>257</v>
      </c>
      <c r="C67">
        <v>11</v>
      </c>
      <c r="D67">
        <v>461</v>
      </c>
      <c r="E67">
        <v>2401</v>
      </c>
      <c r="F67">
        <v>5.21</v>
      </c>
      <c r="G67">
        <v>26</v>
      </c>
      <c r="H67">
        <v>218.3</v>
      </c>
      <c r="I67">
        <v>3</v>
      </c>
      <c r="J67">
        <v>8</v>
      </c>
      <c r="K67">
        <v>0</v>
      </c>
    </row>
    <row r="68" spans="1:11">
      <c r="A68">
        <v>71</v>
      </c>
      <c r="B68" t="s">
        <v>136</v>
      </c>
      <c r="C68">
        <v>11</v>
      </c>
      <c r="D68">
        <v>420</v>
      </c>
      <c r="E68">
        <v>1617</v>
      </c>
      <c r="F68">
        <v>3.85</v>
      </c>
      <c r="G68">
        <v>14</v>
      </c>
      <c r="H68">
        <v>147</v>
      </c>
      <c r="I68">
        <v>7</v>
      </c>
      <c r="J68">
        <v>4</v>
      </c>
      <c r="K68">
        <v>0</v>
      </c>
    </row>
    <row r="69" spans="1:11">
      <c r="A69">
        <v>68</v>
      </c>
      <c r="B69" t="s">
        <v>94</v>
      </c>
      <c r="C69">
        <v>11</v>
      </c>
      <c r="D69">
        <v>377</v>
      </c>
      <c r="E69">
        <v>1609</v>
      </c>
      <c r="F69">
        <v>4.2699999999999996</v>
      </c>
      <c r="G69">
        <v>14</v>
      </c>
      <c r="H69">
        <v>146.30000000000001</v>
      </c>
      <c r="I69">
        <v>5</v>
      </c>
      <c r="J69">
        <v>6</v>
      </c>
      <c r="K69">
        <v>0</v>
      </c>
    </row>
    <row r="70" spans="1:11">
      <c r="A70">
        <v>108</v>
      </c>
      <c r="B70" t="s">
        <v>165</v>
      </c>
      <c r="C70">
        <v>11</v>
      </c>
      <c r="D70">
        <v>396</v>
      </c>
      <c r="E70">
        <v>2297</v>
      </c>
      <c r="F70">
        <v>5.8</v>
      </c>
      <c r="G70">
        <v>34</v>
      </c>
      <c r="H70">
        <v>208.8</v>
      </c>
      <c r="I70">
        <v>1</v>
      </c>
      <c r="J70">
        <v>10</v>
      </c>
      <c r="K70">
        <v>0</v>
      </c>
    </row>
    <row r="71" spans="1:11">
      <c r="A71">
        <v>44</v>
      </c>
      <c r="B71" t="s">
        <v>142</v>
      </c>
      <c r="C71">
        <v>11</v>
      </c>
      <c r="D71">
        <v>351</v>
      </c>
      <c r="E71">
        <v>1432</v>
      </c>
      <c r="F71">
        <v>4.08</v>
      </c>
      <c r="G71">
        <v>10</v>
      </c>
      <c r="H71">
        <v>130.19999999999999</v>
      </c>
      <c r="I71">
        <v>6</v>
      </c>
      <c r="J71">
        <v>5</v>
      </c>
      <c r="K71">
        <v>0</v>
      </c>
    </row>
    <row r="72" spans="1:11">
      <c r="A72">
        <v>42</v>
      </c>
      <c r="B72" t="s">
        <v>158</v>
      </c>
      <c r="C72">
        <v>12</v>
      </c>
      <c r="D72">
        <v>424</v>
      </c>
      <c r="E72">
        <v>1532</v>
      </c>
      <c r="F72">
        <v>3.61</v>
      </c>
      <c r="G72">
        <v>15</v>
      </c>
      <c r="H72">
        <v>127.7</v>
      </c>
      <c r="I72">
        <v>9</v>
      </c>
      <c r="J72">
        <v>3</v>
      </c>
      <c r="K72">
        <v>0</v>
      </c>
    </row>
    <row r="73" spans="1:11">
      <c r="A73">
        <v>55</v>
      </c>
      <c r="B73" t="s">
        <v>247</v>
      </c>
      <c r="C73">
        <v>11</v>
      </c>
      <c r="D73">
        <v>378</v>
      </c>
      <c r="E73">
        <v>1537</v>
      </c>
      <c r="F73">
        <v>4.07</v>
      </c>
      <c r="G73">
        <v>15</v>
      </c>
      <c r="H73">
        <v>139.69999999999999</v>
      </c>
      <c r="I73">
        <v>6</v>
      </c>
      <c r="J73">
        <v>5</v>
      </c>
      <c r="K73">
        <v>0</v>
      </c>
    </row>
    <row r="74" spans="1:11">
      <c r="A74">
        <v>83</v>
      </c>
      <c r="B74" t="s">
        <v>114</v>
      </c>
      <c r="C74">
        <v>11</v>
      </c>
      <c r="D74">
        <v>435</v>
      </c>
      <c r="E74">
        <v>1799</v>
      </c>
      <c r="F74">
        <v>4.1399999999999997</v>
      </c>
      <c r="G74">
        <v>22</v>
      </c>
      <c r="H74">
        <v>163.5</v>
      </c>
      <c r="I74">
        <v>3</v>
      </c>
      <c r="J74">
        <v>8</v>
      </c>
      <c r="K74">
        <v>0</v>
      </c>
    </row>
    <row r="75" spans="1:11">
      <c r="A75">
        <v>23</v>
      </c>
      <c r="B75" t="s">
        <v>75</v>
      </c>
      <c r="C75">
        <v>12</v>
      </c>
      <c r="D75">
        <v>377</v>
      </c>
      <c r="E75">
        <v>1379</v>
      </c>
      <c r="F75">
        <v>3.66</v>
      </c>
      <c r="G75">
        <v>6</v>
      </c>
      <c r="H75">
        <v>114.9</v>
      </c>
      <c r="I75">
        <v>10</v>
      </c>
      <c r="J75">
        <v>2</v>
      </c>
      <c r="K75">
        <v>0</v>
      </c>
    </row>
    <row r="76" spans="1:11">
      <c r="A76">
        <v>12</v>
      </c>
      <c r="B76" t="s">
        <v>109</v>
      </c>
      <c r="C76">
        <v>11</v>
      </c>
      <c r="D76">
        <v>358</v>
      </c>
      <c r="E76">
        <v>1120</v>
      </c>
      <c r="F76">
        <v>3.13</v>
      </c>
      <c r="G76">
        <v>17</v>
      </c>
      <c r="H76">
        <v>101.8</v>
      </c>
      <c r="I76">
        <v>10</v>
      </c>
      <c r="J76">
        <v>1</v>
      </c>
      <c r="K76">
        <v>0</v>
      </c>
    </row>
    <row r="77" spans="1:11">
      <c r="A77">
        <v>26</v>
      </c>
      <c r="B77" t="s">
        <v>163</v>
      </c>
      <c r="C77">
        <v>11</v>
      </c>
      <c r="D77">
        <v>336</v>
      </c>
      <c r="E77">
        <v>1298</v>
      </c>
      <c r="F77">
        <v>3.86</v>
      </c>
      <c r="G77">
        <v>12</v>
      </c>
      <c r="H77">
        <v>118</v>
      </c>
      <c r="I77">
        <v>9</v>
      </c>
      <c r="J77">
        <v>2</v>
      </c>
      <c r="K77">
        <v>0</v>
      </c>
    </row>
    <row r="78" spans="1:11">
      <c r="A78">
        <v>32</v>
      </c>
      <c r="B78" t="s">
        <v>99</v>
      </c>
      <c r="C78">
        <v>11</v>
      </c>
      <c r="D78">
        <v>435</v>
      </c>
      <c r="E78">
        <v>1344</v>
      </c>
      <c r="F78">
        <v>3.09</v>
      </c>
      <c r="G78">
        <v>15</v>
      </c>
      <c r="H78">
        <v>122.2</v>
      </c>
      <c r="I78">
        <v>8</v>
      </c>
      <c r="J78">
        <v>3</v>
      </c>
      <c r="K78">
        <v>0</v>
      </c>
    </row>
    <row r="79" spans="1:11">
      <c r="A79">
        <v>22</v>
      </c>
      <c r="B79" t="s">
        <v>104</v>
      </c>
      <c r="C79">
        <v>11</v>
      </c>
      <c r="D79">
        <v>366</v>
      </c>
      <c r="E79">
        <v>1232</v>
      </c>
      <c r="F79">
        <v>3.37</v>
      </c>
      <c r="G79">
        <v>12</v>
      </c>
      <c r="H79">
        <v>112</v>
      </c>
      <c r="I79">
        <v>8</v>
      </c>
      <c r="J79">
        <v>3</v>
      </c>
      <c r="K79">
        <v>0</v>
      </c>
    </row>
    <row r="80" spans="1:11">
      <c r="A80">
        <v>8</v>
      </c>
      <c r="B80" t="s">
        <v>107</v>
      </c>
      <c r="C80">
        <v>12</v>
      </c>
      <c r="D80">
        <v>395</v>
      </c>
      <c r="E80">
        <v>1151</v>
      </c>
      <c r="F80">
        <v>2.91</v>
      </c>
      <c r="G80">
        <v>11</v>
      </c>
      <c r="H80">
        <v>95.9</v>
      </c>
      <c r="I80">
        <v>11</v>
      </c>
      <c r="J80">
        <v>1</v>
      </c>
      <c r="K80">
        <v>0</v>
      </c>
    </row>
    <row r="81" spans="1:11">
      <c r="A81">
        <v>24</v>
      </c>
      <c r="B81" t="s">
        <v>95</v>
      </c>
      <c r="C81">
        <v>10</v>
      </c>
      <c r="D81">
        <v>345</v>
      </c>
      <c r="E81">
        <v>1152</v>
      </c>
      <c r="F81">
        <v>3.34</v>
      </c>
      <c r="G81">
        <v>12</v>
      </c>
      <c r="H81">
        <v>115.2</v>
      </c>
      <c r="I81">
        <v>7</v>
      </c>
      <c r="J81">
        <v>3</v>
      </c>
      <c r="K81">
        <v>0</v>
      </c>
    </row>
    <row r="82" spans="1:11">
      <c r="A82">
        <v>93</v>
      </c>
      <c r="B82" t="s">
        <v>242</v>
      </c>
      <c r="C82">
        <v>12</v>
      </c>
      <c r="D82">
        <v>466</v>
      </c>
      <c r="E82">
        <v>2098</v>
      </c>
      <c r="F82">
        <v>4.5</v>
      </c>
      <c r="G82">
        <v>17</v>
      </c>
      <c r="H82">
        <v>174.8</v>
      </c>
      <c r="I82">
        <v>4</v>
      </c>
      <c r="J82">
        <v>8</v>
      </c>
      <c r="K82">
        <v>0</v>
      </c>
    </row>
    <row r="83" spans="1:11">
      <c r="A83">
        <v>105</v>
      </c>
      <c r="B83" t="s">
        <v>173</v>
      </c>
      <c r="C83">
        <v>11</v>
      </c>
      <c r="D83">
        <v>415</v>
      </c>
      <c r="E83">
        <v>2175</v>
      </c>
      <c r="F83">
        <v>5.24</v>
      </c>
      <c r="G83">
        <v>23</v>
      </c>
      <c r="H83">
        <v>197.7</v>
      </c>
      <c r="I83">
        <v>8</v>
      </c>
      <c r="J83">
        <v>3</v>
      </c>
      <c r="K83">
        <v>0</v>
      </c>
    </row>
    <row r="84" spans="1:11">
      <c r="A84">
        <v>73</v>
      </c>
      <c r="B84" t="s">
        <v>244</v>
      </c>
      <c r="C84">
        <v>11</v>
      </c>
      <c r="D84">
        <v>411</v>
      </c>
      <c r="E84">
        <v>1620</v>
      </c>
      <c r="F84">
        <v>3.94</v>
      </c>
      <c r="G84">
        <v>13</v>
      </c>
      <c r="H84">
        <v>147.30000000000001</v>
      </c>
      <c r="I84">
        <v>6</v>
      </c>
      <c r="J84">
        <v>5</v>
      </c>
      <c r="K84">
        <v>0</v>
      </c>
    </row>
    <row r="85" spans="1:11">
      <c r="A85">
        <v>118</v>
      </c>
      <c r="B85" t="s">
        <v>164</v>
      </c>
      <c r="C85">
        <v>12</v>
      </c>
      <c r="D85">
        <v>583</v>
      </c>
      <c r="E85">
        <v>2970</v>
      </c>
      <c r="F85">
        <v>5.09</v>
      </c>
      <c r="G85">
        <v>35</v>
      </c>
      <c r="H85">
        <v>247.5</v>
      </c>
      <c r="I85">
        <v>2</v>
      </c>
      <c r="J85">
        <v>10</v>
      </c>
      <c r="K85">
        <v>0</v>
      </c>
    </row>
    <row r="86" spans="1:11">
      <c r="A86">
        <v>60</v>
      </c>
      <c r="B86" t="s">
        <v>130</v>
      </c>
      <c r="C86">
        <v>12</v>
      </c>
      <c r="D86">
        <v>425</v>
      </c>
      <c r="E86">
        <v>1697</v>
      </c>
      <c r="F86">
        <v>3.99</v>
      </c>
      <c r="G86">
        <v>18</v>
      </c>
      <c r="H86">
        <v>141.4</v>
      </c>
      <c r="I86">
        <v>6</v>
      </c>
      <c r="J86">
        <v>6</v>
      </c>
      <c r="K86">
        <v>0</v>
      </c>
    </row>
    <row r="87" spans="1:11">
      <c r="A87">
        <v>117</v>
      </c>
      <c r="B87" t="s">
        <v>236</v>
      </c>
      <c r="C87">
        <v>11</v>
      </c>
      <c r="D87">
        <v>509</v>
      </c>
      <c r="E87">
        <v>2562</v>
      </c>
      <c r="F87">
        <v>5.03</v>
      </c>
      <c r="G87">
        <v>22</v>
      </c>
      <c r="H87">
        <v>232.9</v>
      </c>
      <c r="I87">
        <v>1</v>
      </c>
      <c r="J87">
        <v>10</v>
      </c>
      <c r="K87">
        <v>0</v>
      </c>
    </row>
    <row r="88" spans="1:11">
      <c r="A88">
        <v>35</v>
      </c>
      <c r="B88" t="s">
        <v>83</v>
      </c>
      <c r="C88">
        <v>11</v>
      </c>
      <c r="D88">
        <v>382</v>
      </c>
      <c r="E88">
        <v>1360</v>
      </c>
      <c r="F88">
        <v>3.56</v>
      </c>
      <c r="G88">
        <v>17</v>
      </c>
      <c r="H88">
        <v>123.6</v>
      </c>
      <c r="I88">
        <v>7</v>
      </c>
      <c r="J88">
        <v>4</v>
      </c>
      <c r="K88">
        <v>0</v>
      </c>
    </row>
    <row r="89" spans="1:11">
      <c r="A89">
        <v>5</v>
      </c>
      <c r="B89" t="s">
        <v>79</v>
      </c>
      <c r="C89">
        <v>10</v>
      </c>
      <c r="D89">
        <v>323</v>
      </c>
      <c r="E89">
        <v>894</v>
      </c>
      <c r="F89">
        <v>2.77</v>
      </c>
      <c r="G89">
        <v>11</v>
      </c>
      <c r="H89">
        <v>89.4</v>
      </c>
      <c r="I89">
        <v>6</v>
      </c>
      <c r="J89">
        <v>4</v>
      </c>
      <c r="K89">
        <v>0</v>
      </c>
    </row>
    <row r="90" spans="1:11">
      <c r="A90">
        <v>6</v>
      </c>
      <c r="B90" t="s">
        <v>77</v>
      </c>
      <c r="C90">
        <v>10</v>
      </c>
      <c r="D90">
        <v>339</v>
      </c>
      <c r="E90">
        <v>902</v>
      </c>
      <c r="F90">
        <v>2.66</v>
      </c>
      <c r="G90">
        <v>7</v>
      </c>
      <c r="H90">
        <v>90.2</v>
      </c>
      <c r="I90">
        <v>9</v>
      </c>
      <c r="J90">
        <v>1</v>
      </c>
      <c r="K90">
        <v>0</v>
      </c>
    </row>
    <row r="91" spans="1:11">
      <c r="A91">
        <v>81</v>
      </c>
      <c r="B91" t="s">
        <v>123</v>
      </c>
      <c r="C91">
        <v>11</v>
      </c>
      <c r="D91">
        <v>374</v>
      </c>
      <c r="E91">
        <v>1740</v>
      </c>
      <c r="F91">
        <v>4.6500000000000004</v>
      </c>
      <c r="G91">
        <v>12</v>
      </c>
      <c r="H91">
        <v>158.19999999999999</v>
      </c>
      <c r="I91">
        <v>5</v>
      </c>
      <c r="J91">
        <v>6</v>
      </c>
      <c r="K91">
        <v>0</v>
      </c>
    </row>
    <row r="92" spans="1:11">
      <c r="A92">
        <v>77</v>
      </c>
      <c r="B92" t="s">
        <v>146</v>
      </c>
      <c r="C92">
        <v>12</v>
      </c>
      <c r="D92">
        <v>427</v>
      </c>
      <c r="E92">
        <v>1835</v>
      </c>
      <c r="F92">
        <v>4.3</v>
      </c>
      <c r="G92">
        <v>20</v>
      </c>
      <c r="H92">
        <v>152.9</v>
      </c>
      <c r="I92">
        <v>5</v>
      </c>
      <c r="J92">
        <v>7</v>
      </c>
      <c r="K92">
        <v>0</v>
      </c>
    </row>
    <row r="93" spans="1:11">
      <c r="A93">
        <v>102</v>
      </c>
      <c r="B93" t="s">
        <v>169</v>
      </c>
      <c r="C93">
        <v>11</v>
      </c>
      <c r="D93">
        <v>423</v>
      </c>
      <c r="E93">
        <v>2133</v>
      </c>
      <c r="F93">
        <v>5.04</v>
      </c>
      <c r="G93">
        <v>17</v>
      </c>
      <c r="H93">
        <v>193.9</v>
      </c>
      <c r="I93">
        <v>3</v>
      </c>
      <c r="J93">
        <v>8</v>
      </c>
      <c r="K93">
        <v>0</v>
      </c>
    </row>
    <row r="94" spans="1:11">
      <c r="A94">
        <v>1</v>
      </c>
      <c r="B94" t="s">
        <v>82</v>
      </c>
      <c r="C94">
        <v>12</v>
      </c>
      <c r="D94">
        <v>335</v>
      </c>
      <c r="E94">
        <v>584</v>
      </c>
      <c r="F94">
        <v>1.74</v>
      </c>
      <c r="G94">
        <v>8</v>
      </c>
      <c r="H94">
        <v>48.7</v>
      </c>
      <c r="I94">
        <v>10</v>
      </c>
      <c r="J94">
        <v>2</v>
      </c>
      <c r="K94">
        <v>0</v>
      </c>
    </row>
    <row r="95" spans="1:11">
      <c r="A95">
        <v>86</v>
      </c>
      <c r="B95" t="s">
        <v>116</v>
      </c>
      <c r="C95">
        <v>11</v>
      </c>
      <c r="D95">
        <v>458</v>
      </c>
      <c r="E95">
        <v>1831</v>
      </c>
      <c r="F95">
        <v>4</v>
      </c>
      <c r="G95">
        <v>20</v>
      </c>
      <c r="H95">
        <v>166.5</v>
      </c>
      <c r="I95">
        <v>4</v>
      </c>
      <c r="J95">
        <v>7</v>
      </c>
      <c r="K95">
        <v>0</v>
      </c>
    </row>
    <row r="96" spans="1:11">
      <c r="A96">
        <v>14</v>
      </c>
      <c r="B96" t="s">
        <v>245</v>
      </c>
      <c r="C96">
        <v>11</v>
      </c>
      <c r="D96">
        <v>406</v>
      </c>
      <c r="E96">
        <v>1141</v>
      </c>
      <c r="F96">
        <v>2.81</v>
      </c>
      <c r="G96">
        <v>5</v>
      </c>
      <c r="H96">
        <v>103.7</v>
      </c>
      <c r="I96">
        <v>4</v>
      </c>
      <c r="J96">
        <v>7</v>
      </c>
      <c r="K96">
        <v>0</v>
      </c>
    </row>
    <row r="97" spans="1:11">
      <c r="A97">
        <v>4</v>
      </c>
      <c r="B97" t="s">
        <v>133</v>
      </c>
      <c r="C97">
        <v>11</v>
      </c>
      <c r="D97">
        <v>295</v>
      </c>
      <c r="E97">
        <v>907</v>
      </c>
      <c r="F97">
        <v>3.07</v>
      </c>
      <c r="G97">
        <v>7</v>
      </c>
      <c r="H97">
        <v>82.5</v>
      </c>
      <c r="I97">
        <v>10</v>
      </c>
      <c r="J97">
        <v>1</v>
      </c>
      <c r="K97">
        <v>0</v>
      </c>
    </row>
    <row r="98" spans="1:11">
      <c r="A98">
        <v>115</v>
      </c>
      <c r="B98" t="s">
        <v>152</v>
      </c>
      <c r="C98">
        <v>11</v>
      </c>
      <c r="D98">
        <v>464</v>
      </c>
      <c r="E98">
        <v>2415</v>
      </c>
      <c r="F98">
        <v>5.2</v>
      </c>
      <c r="G98">
        <v>29</v>
      </c>
      <c r="H98">
        <v>219.5</v>
      </c>
      <c r="I98">
        <v>4</v>
      </c>
      <c r="J98">
        <v>7</v>
      </c>
      <c r="K98">
        <v>0</v>
      </c>
    </row>
    <row r="99" spans="1:11">
      <c r="A99">
        <v>38</v>
      </c>
      <c r="B99" t="s">
        <v>106</v>
      </c>
      <c r="C99">
        <v>11</v>
      </c>
      <c r="D99">
        <v>369</v>
      </c>
      <c r="E99">
        <v>1373</v>
      </c>
      <c r="F99">
        <v>3.72</v>
      </c>
      <c r="G99">
        <v>18</v>
      </c>
      <c r="H99">
        <v>124.8</v>
      </c>
      <c r="I99">
        <v>10</v>
      </c>
      <c r="J99">
        <v>1</v>
      </c>
      <c r="K99">
        <v>0</v>
      </c>
    </row>
    <row r="100" spans="1:11">
      <c r="A100">
        <v>88</v>
      </c>
      <c r="B100" t="s">
        <v>253</v>
      </c>
      <c r="C100">
        <v>11</v>
      </c>
      <c r="D100">
        <v>436</v>
      </c>
      <c r="E100">
        <v>1846</v>
      </c>
      <c r="F100">
        <v>4.2300000000000004</v>
      </c>
      <c r="G100">
        <v>20</v>
      </c>
      <c r="H100">
        <v>167.8</v>
      </c>
      <c r="I100">
        <v>3</v>
      </c>
      <c r="J100">
        <v>8</v>
      </c>
      <c r="K100">
        <v>0</v>
      </c>
    </row>
    <row r="101" spans="1:11">
      <c r="A101">
        <v>53</v>
      </c>
      <c r="B101" t="s">
        <v>89</v>
      </c>
      <c r="C101">
        <v>11</v>
      </c>
      <c r="D101">
        <v>434</v>
      </c>
      <c r="E101">
        <v>1518</v>
      </c>
      <c r="F101">
        <v>3.5</v>
      </c>
      <c r="G101">
        <v>14</v>
      </c>
      <c r="H101">
        <v>138</v>
      </c>
      <c r="I101">
        <v>7</v>
      </c>
      <c r="J101">
        <v>4</v>
      </c>
      <c r="K101">
        <v>0</v>
      </c>
    </row>
    <row r="102" spans="1:11">
      <c r="A102">
        <v>107</v>
      </c>
      <c r="B102" t="s">
        <v>251</v>
      </c>
      <c r="C102">
        <v>11</v>
      </c>
      <c r="D102">
        <v>397</v>
      </c>
      <c r="E102">
        <v>2242</v>
      </c>
      <c r="F102">
        <v>5.65</v>
      </c>
      <c r="G102">
        <v>24</v>
      </c>
      <c r="H102">
        <v>203.8</v>
      </c>
      <c r="I102">
        <v>2</v>
      </c>
      <c r="J102">
        <v>9</v>
      </c>
      <c r="K102">
        <v>0</v>
      </c>
    </row>
    <row r="103" spans="1:11">
      <c r="A103">
        <v>28</v>
      </c>
      <c r="B103" t="s">
        <v>154</v>
      </c>
      <c r="C103">
        <v>11</v>
      </c>
      <c r="D103">
        <v>375</v>
      </c>
      <c r="E103">
        <v>1319</v>
      </c>
      <c r="F103">
        <v>3.52</v>
      </c>
      <c r="G103">
        <v>9</v>
      </c>
      <c r="H103">
        <v>119.9</v>
      </c>
      <c r="I103">
        <v>9</v>
      </c>
      <c r="J103">
        <v>2</v>
      </c>
      <c r="K103">
        <v>0</v>
      </c>
    </row>
    <row r="104" spans="1:11">
      <c r="A104">
        <v>92</v>
      </c>
      <c r="B104" t="s">
        <v>145</v>
      </c>
      <c r="C104">
        <v>11</v>
      </c>
      <c r="D104">
        <v>398</v>
      </c>
      <c r="E104">
        <v>1900</v>
      </c>
      <c r="F104">
        <v>4.7699999999999996</v>
      </c>
      <c r="G104">
        <v>25</v>
      </c>
      <c r="H104">
        <v>172.7</v>
      </c>
      <c r="I104">
        <v>3</v>
      </c>
      <c r="J104">
        <v>8</v>
      </c>
      <c r="K104">
        <v>0</v>
      </c>
    </row>
    <row r="105" spans="1:11">
      <c r="A105">
        <v>38</v>
      </c>
      <c r="B105" t="s">
        <v>96</v>
      </c>
      <c r="C105">
        <v>11</v>
      </c>
      <c r="D105">
        <v>402</v>
      </c>
      <c r="E105">
        <v>1373</v>
      </c>
      <c r="F105">
        <v>3.42</v>
      </c>
      <c r="G105">
        <v>18</v>
      </c>
      <c r="H105">
        <v>124.8</v>
      </c>
      <c r="I105">
        <v>4</v>
      </c>
      <c r="J105">
        <v>7</v>
      </c>
      <c r="K105">
        <v>0</v>
      </c>
    </row>
    <row r="106" spans="1:11">
      <c r="A106">
        <v>96</v>
      </c>
      <c r="B106" t="s">
        <v>252</v>
      </c>
      <c r="C106">
        <v>10</v>
      </c>
      <c r="D106">
        <v>389</v>
      </c>
      <c r="E106">
        <v>1807</v>
      </c>
      <c r="F106">
        <v>4.6500000000000004</v>
      </c>
      <c r="G106">
        <v>15</v>
      </c>
      <c r="H106">
        <v>180.7</v>
      </c>
      <c r="I106">
        <v>4</v>
      </c>
      <c r="J106">
        <v>6</v>
      </c>
      <c r="K106">
        <v>0</v>
      </c>
    </row>
    <row r="107" spans="1:11">
      <c r="A107">
        <v>111</v>
      </c>
      <c r="B107" t="s">
        <v>129</v>
      </c>
      <c r="C107">
        <v>12</v>
      </c>
      <c r="D107">
        <v>510</v>
      </c>
      <c r="E107">
        <v>2557</v>
      </c>
      <c r="F107">
        <v>5.01</v>
      </c>
      <c r="G107">
        <v>24</v>
      </c>
      <c r="H107">
        <v>213.1</v>
      </c>
      <c r="I107">
        <v>5</v>
      </c>
      <c r="J107">
        <v>7</v>
      </c>
      <c r="K107">
        <v>0</v>
      </c>
    </row>
    <row r="108" spans="1:11">
      <c r="A108">
        <v>17</v>
      </c>
      <c r="B108" t="s">
        <v>72</v>
      </c>
      <c r="C108">
        <v>12</v>
      </c>
      <c r="D108">
        <v>382</v>
      </c>
      <c r="E108">
        <v>1258</v>
      </c>
      <c r="F108">
        <v>3.29</v>
      </c>
      <c r="G108">
        <v>10</v>
      </c>
      <c r="H108">
        <v>104.8</v>
      </c>
      <c r="I108">
        <v>12</v>
      </c>
      <c r="J108">
        <v>0</v>
      </c>
      <c r="K108">
        <v>0</v>
      </c>
    </row>
    <row r="109" spans="1:11">
      <c r="A109">
        <v>95</v>
      </c>
      <c r="B109" t="s">
        <v>167</v>
      </c>
      <c r="C109">
        <v>11</v>
      </c>
      <c r="D109">
        <v>413</v>
      </c>
      <c r="E109">
        <v>1946</v>
      </c>
      <c r="F109">
        <v>4.71</v>
      </c>
      <c r="G109">
        <v>22</v>
      </c>
      <c r="H109">
        <v>176.9</v>
      </c>
      <c r="I109">
        <v>2</v>
      </c>
      <c r="J109">
        <v>9</v>
      </c>
      <c r="K109">
        <v>0</v>
      </c>
    </row>
    <row r="110" spans="1:11">
      <c r="A110">
        <v>103</v>
      </c>
      <c r="B110" t="s">
        <v>155</v>
      </c>
      <c r="C110">
        <v>11</v>
      </c>
      <c r="D110">
        <v>411</v>
      </c>
      <c r="E110">
        <v>2163</v>
      </c>
      <c r="F110">
        <v>5.26</v>
      </c>
      <c r="G110">
        <v>19</v>
      </c>
      <c r="H110">
        <v>196.6</v>
      </c>
      <c r="I110">
        <v>5</v>
      </c>
      <c r="J110">
        <v>6</v>
      </c>
      <c r="K110">
        <v>0</v>
      </c>
    </row>
    <row r="111" spans="1:11">
      <c r="A111">
        <v>63</v>
      </c>
      <c r="B111" t="s">
        <v>108</v>
      </c>
      <c r="C111">
        <v>11</v>
      </c>
      <c r="D111">
        <v>411</v>
      </c>
      <c r="E111">
        <v>1582</v>
      </c>
      <c r="F111">
        <v>3.85</v>
      </c>
      <c r="G111">
        <v>10</v>
      </c>
      <c r="H111">
        <v>143.80000000000001</v>
      </c>
      <c r="I111">
        <v>6</v>
      </c>
      <c r="J111">
        <v>5</v>
      </c>
      <c r="K111">
        <v>0</v>
      </c>
    </row>
    <row r="112" spans="1:11">
      <c r="A112">
        <v>62</v>
      </c>
      <c r="B112" t="s">
        <v>113</v>
      </c>
      <c r="C112">
        <v>11</v>
      </c>
      <c r="D112">
        <v>436</v>
      </c>
      <c r="E112">
        <v>1579</v>
      </c>
      <c r="F112">
        <v>3.62</v>
      </c>
      <c r="G112">
        <v>15</v>
      </c>
      <c r="H112">
        <v>143.5</v>
      </c>
      <c r="I112">
        <v>5</v>
      </c>
      <c r="J112">
        <v>6</v>
      </c>
      <c r="K112">
        <v>0</v>
      </c>
    </row>
    <row r="113" spans="1:11">
      <c r="A113">
        <v>19</v>
      </c>
      <c r="B113" t="s">
        <v>76</v>
      </c>
      <c r="C113">
        <v>11</v>
      </c>
      <c r="D113">
        <v>375</v>
      </c>
      <c r="E113">
        <v>1174</v>
      </c>
      <c r="F113">
        <v>3.13</v>
      </c>
      <c r="G113">
        <v>10</v>
      </c>
      <c r="H113">
        <v>106.7</v>
      </c>
      <c r="I113">
        <v>7</v>
      </c>
      <c r="J113">
        <v>4</v>
      </c>
      <c r="K113">
        <v>0</v>
      </c>
    </row>
    <row r="114" spans="1:11">
      <c r="A114">
        <v>25</v>
      </c>
      <c r="B114" t="s">
        <v>85</v>
      </c>
      <c r="C114">
        <v>11</v>
      </c>
      <c r="D114">
        <v>376</v>
      </c>
      <c r="E114">
        <v>1277</v>
      </c>
      <c r="F114">
        <v>3.4</v>
      </c>
      <c r="G114">
        <v>9</v>
      </c>
      <c r="H114">
        <v>116.1</v>
      </c>
      <c r="I114">
        <v>6</v>
      </c>
      <c r="J114">
        <v>5</v>
      </c>
      <c r="K114">
        <v>0</v>
      </c>
    </row>
    <row r="115" spans="1:11">
      <c r="A115">
        <v>116</v>
      </c>
      <c r="B115" t="s">
        <v>160</v>
      </c>
      <c r="C115">
        <v>11</v>
      </c>
      <c r="D115">
        <v>463</v>
      </c>
      <c r="E115">
        <v>2456</v>
      </c>
      <c r="F115">
        <v>5.3</v>
      </c>
      <c r="G115">
        <v>28</v>
      </c>
      <c r="H115">
        <v>223.3</v>
      </c>
      <c r="I115">
        <v>0</v>
      </c>
      <c r="J115">
        <v>11</v>
      </c>
      <c r="K115">
        <v>0</v>
      </c>
    </row>
    <row r="116" spans="1:11">
      <c r="A116">
        <v>119</v>
      </c>
      <c r="B116" t="s">
        <v>143</v>
      </c>
      <c r="C116">
        <v>12</v>
      </c>
      <c r="D116">
        <v>523</v>
      </c>
      <c r="E116">
        <v>3156</v>
      </c>
      <c r="F116">
        <v>6.03</v>
      </c>
      <c r="G116">
        <v>49</v>
      </c>
      <c r="H116">
        <v>263</v>
      </c>
      <c r="I116">
        <v>2</v>
      </c>
      <c r="J116">
        <v>10</v>
      </c>
      <c r="K116">
        <v>0</v>
      </c>
    </row>
    <row r="117" spans="1:11">
      <c r="A117">
        <v>41</v>
      </c>
      <c r="B117" t="s">
        <v>97</v>
      </c>
      <c r="C117">
        <v>10</v>
      </c>
      <c r="D117">
        <v>364</v>
      </c>
      <c r="E117">
        <v>1261</v>
      </c>
      <c r="F117">
        <v>3.46</v>
      </c>
      <c r="G117">
        <v>11</v>
      </c>
      <c r="H117">
        <v>126.1</v>
      </c>
      <c r="I117">
        <v>7</v>
      </c>
      <c r="J117">
        <v>3</v>
      </c>
      <c r="K117">
        <v>0</v>
      </c>
    </row>
    <row r="118" spans="1:11">
      <c r="A118">
        <v>52</v>
      </c>
      <c r="B118" t="s">
        <v>112</v>
      </c>
      <c r="C118">
        <v>11</v>
      </c>
      <c r="D118">
        <v>397</v>
      </c>
      <c r="E118">
        <v>1512</v>
      </c>
      <c r="F118">
        <v>3.81</v>
      </c>
      <c r="G118">
        <v>14</v>
      </c>
      <c r="H118">
        <v>137.5</v>
      </c>
      <c r="I118">
        <v>9</v>
      </c>
      <c r="J118">
        <v>2</v>
      </c>
      <c r="K118">
        <v>0</v>
      </c>
    </row>
    <row r="119" spans="1:11">
      <c r="A119">
        <v>48</v>
      </c>
      <c r="B119" t="s">
        <v>119</v>
      </c>
      <c r="C119">
        <v>12</v>
      </c>
      <c r="D119">
        <v>412</v>
      </c>
      <c r="E119">
        <v>1599</v>
      </c>
      <c r="F119">
        <v>3.88</v>
      </c>
      <c r="G119">
        <v>21</v>
      </c>
      <c r="H119">
        <v>133.30000000000001</v>
      </c>
      <c r="I119">
        <v>7</v>
      </c>
      <c r="J119">
        <v>5</v>
      </c>
      <c r="K119">
        <v>0</v>
      </c>
    </row>
    <row r="120" spans="1:11">
      <c r="A120">
        <v>58</v>
      </c>
      <c r="B120" t="s">
        <v>125</v>
      </c>
      <c r="C120">
        <v>12</v>
      </c>
      <c r="D120">
        <v>453</v>
      </c>
      <c r="E120">
        <v>1682</v>
      </c>
      <c r="F120">
        <v>3.71</v>
      </c>
      <c r="G120">
        <v>13</v>
      </c>
      <c r="H120">
        <v>140.19999999999999</v>
      </c>
      <c r="I120">
        <v>4</v>
      </c>
      <c r="J120">
        <v>8</v>
      </c>
      <c r="K120">
        <v>0</v>
      </c>
    </row>
  </sheetData>
  <sortState ref="A2:K120">
    <sortCondition ref="B2:B1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Notes</vt:lpstr>
      <vt:lpstr>Sanity check</vt:lpstr>
      <vt:lpstr>BlogPoll</vt:lpstr>
      <vt:lpstr>Weighting</vt:lpstr>
      <vt:lpstr>SOS Weighting</vt:lpstr>
      <vt:lpstr>WL</vt:lpstr>
      <vt:lpstr>SOS</vt:lpstr>
      <vt:lpstr>PED</vt:lpstr>
      <vt:lpstr>RD</vt:lpstr>
      <vt:lpstr>3DO</vt:lpstr>
      <vt:lpstr>TD</vt:lpstr>
      <vt:lpstr>PEO</vt:lpstr>
      <vt:lpstr>Exp</vt:lpstr>
      <vt:lpstr>OPPG</vt:lpstr>
      <vt:lpstr>TO</vt:lpstr>
      <vt:lpstr>3DD</vt:lpstr>
      <vt:lpstr>'3DO'!natlRank.jsp?year_2007_div_4_rpt_IA_team3down_site_org</vt:lpstr>
      <vt:lpstr>'3DD'!natlRank.jsp?year_2007_div_4_rpt_IA_team3downdef_site_org</vt:lpstr>
      <vt:lpstr>PED!natlRank.jsp?year_2007_div_4_rpt_IA_teamdefpasseff_site_org</vt:lpstr>
      <vt:lpstr>PEO!natlRank.jsp?year_2007_div_4_rpt_IA_teampasseff_site_org</vt:lpstr>
      <vt:lpstr>RD!natlRank.jsp?year_2007_div_4_rpt_IA_teamrushdef_site_org</vt:lpstr>
      <vt:lpstr>OPPG!natlRank.jsp?year_2007_div_4_rpt_IA_teamscoroff_site_org</vt:lpstr>
      <vt:lpstr>TD!natlRank.jsp?year_2007_div_4_rpt_IA_teamtotdef_site_org</vt:lpstr>
      <vt:lpstr>TO!natlRank.jsp?year_2007_div_4_rpt_IA_teamtotoff_site_org</vt:lpstr>
      <vt:lpstr>WL!natlRank.jsp?year_2008_rpt_IA_teamtotoff_site_org_1</vt:lpstr>
      <vt:lpstr>'Sanity check'!rankingsindex</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Hollingsworth</dc:creator>
  <cp:lastModifiedBy>Joel Hollingsworth</cp:lastModifiedBy>
  <dcterms:created xsi:type="dcterms:W3CDTF">2008-05-13T18:37:29Z</dcterms:created>
  <dcterms:modified xsi:type="dcterms:W3CDTF">2008-11-23T12:31:45Z</dcterms:modified>
</cp:coreProperties>
</file>