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<sst xmlns="http://schemas.openxmlformats.org/spreadsheetml/2006/main" count="9" uniqueCount="9">
  <si>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Linear Value</t>
  </si>
  <si>
    <t>Playoff Appearance</t>
  </si>
  <si>
    <t>81st Win</t>
  </si>
  <si>
    <t>82nd Win</t>
  </si>
  <si>
    <t>83rd Win</t>
  </si>
  <si>
    <t>84th Win</t>
  </si>
  <si>
    <t>85th Win</t>
  </si>
  <si>
    <t>86th Win</t>
  </si>
  <si>
    <t>Value: 83rd-86th</t>
  </si>
</sst>
</file>

<file path=xl/styles.xml><?xml version="1.0" encoding="utf-8"?>
<styleSheet xmlns="http://schemas.openxmlformats.org/spreadsheetml/2006/main">
  <numFmts count="1">
    <numFmt numFmtId="59" formatCode="[$$-409]#,##0.00"/>
  </numFmts>
  <fonts count="5">
    <font>
      <sz val="11"/>
      <color indexed="8"/>
      <name val="Helvetica Neue"/>
      <family val="0"/>
    </font>
    <font>
      <sz val="10"/>
      <color indexed="63"/>
      <name val="Helvetica Neue"/>
      <family val="0"/>
    </font>
    <font>
      <b/>
      <sz val="10"/>
      <color indexed="63"/>
      <name val="Helvetica Neue"/>
      <family val="0"/>
    </font>
    <font>
      <sz val="13"/>
      <color indexed="8"/>
      <name val="Copperplate"/>
      <family val="0"/>
    </font>
    <font>
      <sz val="13"/>
      <color indexed="63"/>
      <name val="Copperplat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59" fontId="3" fillId="3" borderId="1" xfId="0" applyNumberFormat="1" applyFont="1" applyFill="1" applyBorder="1" applyAlignment="1">
      <alignment horizontal="center" vertical="top"/>
    </xf>
    <xf numFmtId="59" fontId="4" fillId="3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vertical="top"/>
    </xf>
    <xf numFmtId="0" fontId="4" fillId="3" borderId="1" xfId="0" applyNumberFormat="1" applyFont="1" applyFill="1" applyBorder="1" applyAlignment="1">
      <alignment vertical="top"/>
    </xf>
    <xf numFmtId="0" fontId="2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CDCDCD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10.296875" style="1" customWidth="1"/>
    <col min="2" max="2" width="12.19921875" style="1" customWidth="1"/>
    <col min="3" max="3" width="16.59765625" style="1" customWidth="1"/>
    <col min="4" max="256" width="10.296875" style="1" customWidth="1"/>
  </cols>
  <sheetData>
    <row r="1" spans="1:13" ht="14.25">
      <c r="A1" s="2"/>
      <c r="B1" s="2" t="s">
        <v>0</v>
      </c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3"/>
      <c r="B2" s="4">
        <v>836819.77</v>
      </c>
      <c r="C2" s="5">
        <v>32360391.8</v>
      </c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3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3"/>
      <c r="B4" s="8" t="s">
        <v>2</v>
      </c>
      <c r="C4" s="5">
        <f>B2+(C2*0.01)</f>
        <v>1160423.688</v>
      </c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3"/>
      <c r="B5" s="8" t="s">
        <v>3</v>
      </c>
      <c r="C5" s="5">
        <f>B2+(C2*0.02)</f>
        <v>1484027.6060000001</v>
      </c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">
      <c r="A6" s="3"/>
      <c r="B6" s="8" t="s">
        <v>4</v>
      </c>
      <c r="C6" s="5">
        <f>B2+(C2*0.04)</f>
        <v>2131235.442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3"/>
      <c r="B7" s="8" t="s">
        <v>5</v>
      </c>
      <c r="C7" s="5">
        <f>B2+(C2*0.07)</f>
        <v>3102047.1960000005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">
      <c r="A8" s="3"/>
      <c r="B8" s="8" t="s">
        <v>6</v>
      </c>
      <c r="C8" s="5">
        <f>B2+(C2*0.1)</f>
        <v>4072858.95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5">
      <c r="A9" s="3"/>
      <c r="B9" s="8" t="s">
        <v>7</v>
      </c>
      <c r="C9" s="5">
        <f>B2+(C2*0.15)</f>
        <v>5690878.539999999</v>
      </c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3"/>
      <c r="B10" s="8" t="s">
        <v>8</v>
      </c>
      <c r="C10" s="5">
        <f>SUM(C6:C9)</f>
        <v>14997020.127999999</v>
      </c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4.25">
      <c r="A11" s="3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4.25">
      <c r="A12" s="3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4.25">
      <c r="A13" s="3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4.25">
      <c r="A14" s="3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14.25">
      <c r="A15" s="3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4.2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4.25">
      <c r="A17" s="3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4.25">
      <c r="A18" s="3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4.25">
      <c r="A19" s="3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</row>
    <row r="20" spans="1:13" ht="14.25">
      <c r="A20" s="3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4.25">
      <c r="A21" s="3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4.25">
      <c r="A22" s="3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4.25">
      <c r="A23" s="3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4.25">
      <c r="A24" s="3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4.25">
      <c r="A25" s="3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4.25">
      <c r="A26" s="3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4.25">
      <c r="A27" s="3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4.25">
      <c r="A28" s="3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4.25">
      <c r="A29" s="3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4.25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4.25">
      <c r="A31" s="3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4.25">
      <c r="A32" s="3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4.25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4.25">
      <c r="A34" s="3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4.25">
      <c r="A35" s="3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4.25">
      <c r="A36" s="3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4.25">
      <c r="A37" s="3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4.2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4.25">
      <c r="A39" s="3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4.25">
      <c r="A40" s="3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4.25">
      <c r="A41" s="3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4.25">
      <c r="A42" s="3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4.25">
      <c r="A43" s="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4.2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4.2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