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2"/>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check'!$A$1:$A$96</definedName>
  </definedNames>
  <calcPr calcId="125725"/>
</workbook>
</file>

<file path=xl/calcChain.xml><?xml version="1.0" encoding="utf-8"?>
<calcChain xmlns="http://schemas.openxmlformats.org/spreadsheetml/2006/main">
  <c r="D72" i="20"/>
  <c r="D2"/>
  <c r="D36"/>
  <c r="D88"/>
  <c r="D78"/>
  <c r="D65"/>
  <c r="D108"/>
  <c r="D57"/>
  <c r="D23"/>
  <c r="D77"/>
  <c r="D10"/>
  <c r="D22"/>
  <c r="D83"/>
  <c r="D82"/>
  <c r="D25"/>
  <c r="D44"/>
  <c r="D40"/>
  <c r="D24"/>
  <c r="D76"/>
  <c r="D53"/>
  <c r="D81"/>
  <c r="D34"/>
  <c r="D67"/>
  <c r="D61"/>
  <c r="D110"/>
  <c r="D105"/>
  <c r="D17"/>
  <c r="D85"/>
  <c r="D20"/>
  <c r="D49"/>
  <c r="D8"/>
  <c r="D11"/>
  <c r="D80"/>
  <c r="D62"/>
  <c r="D118"/>
  <c r="D54"/>
  <c r="D97"/>
  <c r="D50"/>
  <c r="D101"/>
  <c r="D27"/>
  <c r="D58"/>
  <c r="D114"/>
  <c r="D29"/>
  <c r="D66"/>
  <c r="D109"/>
  <c r="D71"/>
  <c r="D43"/>
  <c r="D18"/>
  <c r="D87"/>
  <c r="D35"/>
  <c r="D89"/>
  <c r="D56"/>
  <c r="D107"/>
  <c r="D95"/>
  <c r="D28"/>
  <c r="D104"/>
  <c r="D14"/>
  <c r="D75"/>
  <c r="D92"/>
  <c r="D31"/>
  <c r="D59"/>
  <c r="D51"/>
  <c r="D64"/>
  <c r="D69"/>
  <c r="D70"/>
  <c r="D30"/>
  <c r="D98"/>
  <c r="D120"/>
  <c r="D60"/>
  <c r="D13"/>
  <c r="D42"/>
  <c r="D102"/>
  <c r="D6"/>
  <c r="D7"/>
  <c r="D4"/>
  <c r="D38"/>
  <c r="D52"/>
  <c r="D9"/>
  <c r="D21"/>
  <c r="D93"/>
  <c r="D63"/>
  <c r="D96"/>
  <c r="D115"/>
  <c r="D41"/>
  <c r="D117"/>
  <c r="D48"/>
  <c r="D12"/>
  <c r="D19"/>
  <c r="D103"/>
  <c r="D68"/>
  <c r="D112"/>
  <c r="D16"/>
  <c r="D100"/>
  <c r="D73"/>
  <c r="D3"/>
  <c r="D94"/>
  <c r="D5"/>
  <c r="D106"/>
  <c r="D46"/>
  <c r="D91"/>
  <c r="D26"/>
  <c r="D111"/>
  <c r="D90"/>
  <c r="D79"/>
  <c r="D86"/>
  <c r="D15"/>
  <c r="D113"/>
  <c r="D84"/>
  <c r="D32"/>
  <c r="D55"/>
  <c r="D33"/>
  <c r="D45"/>
  <c r="D119"/>
  <c r="D116"/>
  <c r="D47"/>
  <c r="D39"/>
  <c r="D74"/>
  <c r="D99"/>
  <c r="D37"/>
  <c r="D3" i="23"/>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C2"/>
  <c r="D2" i="23" s="1"/>
  <c r="C72" i="20"/>
  <c r="E72"/>
  <c r="F72"/>
  <c r="G72"/>
  <c r="H72"/>
  <c r="I72"/>
  <c r="J72"/>
  <c r="K72"/>
  <c r="L72"/>
  <c r="M72"/>
  <c r="C2"/>
  <c r="E2"/>
  <c r="F2"/>
  <c r="G2"/>
  <c r="H2"/>
  <c r="I2"/>
  <c r="J2"/>
  <c r="K2"/>
  <c r="L2"/>
  <c r="M2"/>
  <c r="C36"/>
  <c r="E36"/>
  <c r="F36"/>
  <c r="G36"/>
  <c r="H36"/>
  <c r="I36"/>
  <c r="J36"/>
  <c r="K36"/>
  <c r="L36"/>
  <c r="M36"/>
  <c r="C88"/>
  <c r="E88"/>
  <c r="F88"/>
  <c r="G88"/>
  <c r="H88"/>
  <c r="I88"/>
  <c r="J88"/>
  <c r="K88"/>
  <c r="L88"/>
  <c r="M88"/>
  <c r="C78"/>
  <c r="E78"/>
  <c r="F78"/>
  <c r="G78"/>
  <c r="H78"/>
  <c r="I78"/>
  <c r="J78"/>
  <c r="K78"/>
  <c r="L78"/>
  <c r="M78"/>
  <c r="C65"/>
  <c r="E65"/>
  <c r="F65"/>
  <c r="G65"/>
  <c r="H65"/>
  <c r="I65"/>
  <c r="J65"/>
  <c r="K65"/>
  <c r="L65"/>
  <c r="M65"/>
  <c r="C108"/>
  <c r="E108"/>
  <c r="F108"/>
  <c r="G108"/>
  <c r="H108"/>
  <c r="I108"/>
  <c r="J108"/>
  <c r="K108"/>
  <c r="L108"/>
  <c r="M108"/>
  <c r="C57"/>
  <c r="E57"/>
  <c r="F57"/>
  <c r="G57"/>
  <c r="H57"/>
  <c r="I57"/>
  <c r="J57"/>
  <c r="K57"/>
  <c r="L57"/>
  <c r="M57"/>
  <c r="C23"/>
  <c r="E23"/>
  <c r="F23"/>
  <c r="G23"/>
  <c r="H23"/>
  <c r="I23"/>
  <c r="J23"/>
  <c r="K23"/>
  <c r="L23"/>
  <c r="M23"/>
  <c r="C77"/>
  <c r="E77"/>
  <c r="F77"/>
  <c r="G77"/>
  <c r="H77"/>
  <c r="I77"/>
  <c r="J77"/>
  <c r="K77"/>
  <c r="L77"/>
  <c r="M77"/>
  <c r="C10"/>
  <c r="E10"/>
  <c r="F10"/>
  <c r="G10"/>
  <c r="H10"/>
  <c r="I10"/>
  <c r="J10"/>
  <c r="K10"/>
  <c r="L10"/>
  <c r="M10"/>
  <c r="C22"/>
  <c r="E22"/>
  <c r="F22"/>
  <c r="G22"/>
  <c r="H22"/>
  <c r="I22"/>
  <c r="J22"/>
  <c r="K22"/>
  <c r="L22"/>
  <c r="M22"/>
  <c r="C83"/>
  <c r="E83"/>
  <c r="F83"/>
  <c r="G83"/>
  <c r="H83"/>
  <c r="I83"/>
  <c r="J83"/>
  <c r="K83"/>
  <c r="L83"/>
  <c r="M83"/>
  <c r="C82"/>
  <c r="E82"/>
  <c r="F82"/>
  <c r="G82"/>
  <c r="H82"/>
  <c r="I82"/>
  <c r="J82"/>
  <c r="K82"/>
  <c r="L82"/>
  <c r="M82"/>
  <c r="C25"/>
  <c r="E25"/>
  <c r="F25"/>
  <c r="G25"/>
  <c r="H25"/>
  <c r="I25"/>
  <c r="J25"/>
  <c r="K25"/>
  <c r="L25"/>
  <c r="M25"/>
  <c r="C44"/>
  <c r="E44"/>
  <c r="F44"/>
  <c r="G44"/>
  <c r="H44"/>
  <c r="I44"/>
  <c r="J44"/>
  <c r="K44"/>
  <c r="L44"/>
  <c r="M44"/>
  <c r="C40"/>
  <c r="E40"/>
  <c r="F40"/>
  <c r="G40"/>
  <c r="H40"/>
  <c r="I40"/>
  <c r="J40"/>
  <c r="K40"/>
  <c r="L40"/>
  <c r="M40"/>
  <c r="C24"/>
  <c r="E24"/>
  <c r="F24"/>
  <c r="G24"/>
  <c r="H24"/>
  <c r="I24"/>
  <c r="J24"/>
  <c r="K24"/>
  <c r="L24"/>
  <c r="M24"/>
  <c r="C76"/>
  <c r="E76"/>
  <c r="F76"/>
  <c r="G76"/>
  <c r="H76"/>
  <c r="I76"/>
  <c r="J76"/>
  <c r="K76"/>
  <c r="L76"/>
  <c r="M76"/>
  <c r="C53"/>
  <c r="E53"/>
  <c r="F53"/>
  <c r="G53"/>
  <c r="H53"/>
  <c r="I53"/>
  <c r="J53"/>
  <c r="K53"/>
  <c r="L53"/>
  <c r="M53"/>
  <c r="C81"/>
  <c r="E81"/>
  <c r="F81"/>
  <c r="G81"/>
  <c r="H81"/>
  <c r="I81"/>
  <c r="J81"/>
  <c r="K81"/>
  <c r="L81"/>
  <c r="M81"/>
  <c r="C34"/>
  <c r="E34"/>
  <c r="F34"/>
  <c r="G34"/>
  <c r="H34"/>
  <c r="I34"/>
  <c r="J34"/>
  <c r="K34"/>
  <c r="L34"/>
  <c r="M34"/>
  <c r="C67"/>
  <c r="E67"/>
  <c r="F67"/>
  <c r="G67"/>
  <c r="H67"/>
  <c r="I67"/>
  <c r="J67"/>
  <c r="K67"/>
  <c r="L67"/>
  <c r="M67"/>
  <c r="C61"/>
  <c r="E61"/>
  <c r="F61"/>
  <c r="G61"/>
  <c r="H61"/>
  <c r="I61"/>
  <c r="J61"/>
  <c r="K61"/>
  <c r="L61"/>
  <c r="M61"/>
  <c r="C110"/>
  <c r="E110"/>
  <c r="F110"/>
  <c r="G110"/>
  <c r="H110"/>
  <c r="I110"/>
  <c r="J110"/>
  <c r="K110"/>
  <c r="L110"/>
  <c r="M110"/>
  <c r="C105"/>
  <c r="E105"/>
  <c r="F105"/>
  <c r="G105"/>
  <c r="H105"/>
  <c r="I105"/>
  <c r="J105"/>
  <c r="K105"/>
  <c r="L105"/>
  <c r="M105"/>
  <c r="C17"/>
  <c r="E17"/>
  <c r="F17"/>
  <c r="G17"/>
  <c r="H17"/>
  <c r="I17"/>
  <c r="J17"/>
  <c r="K17"/>
  <c r="L17"/>
  <c r="M17"/>
  <c r="C85"/>
  <c r="E85"/>
  <c r="F85"/>
  <c r="G85"/>
  <c r="H85"/>
  <c r="I85"/>
  <c r="J85"/>
  <c r="K85"/>
  <c r="L85"/>
  <c r="M85"/>
  <c r="C20"/>
  <c r="E20"/>
  <c r="F20"/>
  <c r="G20"/>
  <c r="H20"/>
  <c r="I20"/>
  <c r="J20"/>
  <c r="K20"/>
  <c r="L20"/>
  <c r="M20"/>
  <c r="C49"/>
  <c r="E49"/>
  <c r="F49"/>
  <c r="G49"/>
  <c r="H49"/>
  <c r="I49"/>
  <c r="J49"/>
  <c r="K49"/>
  <c r="L49"/>
  <c r="M49"/>
  <c r="C8"/>
  <c r="E8"/>
  <c r="F8"/>
  <c r="G8"/>
  <c r="H8"/>
  <c r="I8"/>
  <c r="J8"/>
  <c r="K8"/>
  <c r="L8"/>
  <c r="M8"/>
  <c r="C11"/>
  <c r="E11"/>
  <c r="F11"/>
  <c r="G11"/>
  <c r="H11"/>
  <c r="I11"/>
  <c r="J11"/>
  <c r="K11"/>
  <c r="L11"/>
  <c r="M11"/>
  <c r="C80"/>
  <c r="E80"/>
  <c r="F80"/>
  <c r="G80"/>
  <c r="H80"/>
  <c r="I80"/>
  <c r="J80"/>
  <c r="K80"/>
  <c r="L80"/>
  <c r="M80"/>
  <c r="C62"/>
  <c r="E62"/>
  <c r="F62"/>
  <c r="G62"/>
  <c r="H62"/>
  <c r="I62"/>
  <c r="J62"/>
  <c r="K62"/>
  <c r="L62"/>
  <c r="M62"/>
  <c r="C118"/>
  <c r="E118"/>
  <c r="F118"/>
  <c r="G118"/>
  <c r="H118"/>
  <c r="I118"/>
  <c r="J118"/>
  <c r="K118"/>
  <c r="L118"/>
  <c r="M118"/>
  <c r="C54"/>
  <c r="E54"/>
  <c r="F54"/>
  <c r="G54"/>
  <c r="H54"/>
  <c r="I54"/>
  <c r="J54"/>
  <c r="K54"/>
  <c r="L54"/>
  <c r="M54"/>
  <c r="C97"/>
  <c r="E97"/>
  <c r="F97"/>
  <c r="G97"/>
  <c r="H97"/>
  <c r="I97"/>
  <c r="J97"/>
  <c r="K97"/>
  <c r="L97"/>
  <c r="M97"/>
  <c r="C50"/>
  <c r="E50"/>
  <c r="F50"/>
  <c r="G50"/>
  <c r="H50"/>
  <c r="I50"/>
  <c r="J50"/>
  <c r="K50"/>
  <c r="L50"/>
  <c r="M50"/>
  <c r="C101"/>
  <c r="E101"/>
  <c r="F101"/>
  <c r="G101"/>
  <c r="H101"/>
  <c r="I101"/>
  <c r="J101"/>
  <c r="K101"/>
  <c r="L101"/>
  <c r="M101"/>
  <c r="C27"/>
  <c r="E27"/>
  <c r="F27"/>
  <c r="G27"/>
  <c r="H27"/>
  <c r="I27"/>
  <c r="J27"/>
  <c r="K27"/>
  <c r="L27"/>
  <c r="M27"/>
  <c r="C58"/>
  <c r="E58"/>
  <c r="F58"/>
  <c r="G58"/>
  <c r="H58"/>
  <c r="I58"/>
  <c r="J58"/>
  <c r="K58"/>
  <c r="L58"/>
  <c r="M58"/>
  <c r="C114"/>
  <c r="E114"/>
  <c r="F114"/>
  <c r="G114"/>
  <c r="H114"/>
  <c r="I114"/>
  <c r="J114"/>
  <c r="K114"/>
  <c r="L114"/>
  <c r="M114"/>
  <c r="C29"/>
  <c r="E29"/>
  <c r="F29"/>
  <c r="G29"/>
  <c r="H29"/>
  <c r="I29"/>
  <c r="J29"/>
  <c r="K29"/>
  <c r="L29"/>
  <c r="M29"/>
  <c r="C66"/>
  <c r="E66"/>
  <c r="F66"/>
  <c r="G66"/>
  <c r="H66"/>
  <c r="I66"/>
  <c r="J66"/>
  <c r="K66"/>
  <c r="L66"/>
  <c r="M66"/>
  <c r="C109"/>
  <c r="E109"/>
  <c r="F109"/>
  <c r="G109"/>
  <c r="H109"/>
  <c r="I109"/>
  <c r="J109"/>
  <c r="K109"/>
  <c r="L109"/>
  <c r="M109"/>
  <c r="C71"/>
  <c r="E71"/>
  <c r="F71"/>
  <c r="G71"/>
  <c r="H71"/>
  <c r="I71"/>
  <c r="J71"/>
  <c r="K71"/>
  <c r="L71"/>
  <c r="M71"/>
  <c r="C43"/>
  <c r="E43"/>
  <c r="F43"/>
  <c r="G43"/>
  <c r="H43"/>
  <c r="I43"/>
  <c r="J43"/>
  <c r="K43"/>
  <c r="L43"/>
  <c r="M43"/>
  <c r="C18"/>
  <c r="E18"/>
  <c r="F18"/>
  <c r="G18"/>
  <c r="H18"/>
  <c r="I18"/>
  <c r="J18"/>
  <c r="K18"/>
  <c r="L18"/>
  <c r="M18"/>
  <c r="C87"/>
  <c r="E87"/>
  <c r="F87"/>
  <c r="G87"/>
  <c r="H87"/>
  <c r="I87"/>
  <c r="J87"/>
  <c r="K87"/>
  <c r="L87"/>
  <c r="M87"/>
  <c r="C35"/>
  <c r="E35"/>
  <c r="F35"/>
  <c r="G35"/>
  <c r="H35"/>
  <c r="I35"/>
  <c r="J35"/>
  <c r="K35"/>
  <c r="L35"/>
  <c r="M35"/>
  <c r="C89"/>
  <c r="E89"/>
  <c r="F89"/>
  <c r="G89"/>
  <c r="H89"/>
  <c r="I89"/>
  <c r="J89"/>
  <c r="K89"/>
  <c r="L89"/>
  <c r="M89"/>
  <c r="C56"/>
  <c r="E56"/>
  <c r="F56"/>
  <c r="G56"/>
  <c r="H56"/>
  <c r="I56"/>
  <c r="J56"/>
  <c r="K56"/>
  <c r="L56"/>
  <c r="M56"/>
  <c r="C107"/>
  <c r="E107"/>
  <c r="F107"/>
  <c r="G107"/>
  <c r="H107"/>
  <c r="I107"/>
  <c r="J107"/>
  <c r="K107"/>
  <c r="L107"/>
  <c r="M107"/>
  <c r="C95"/>
  <c r="E95"/>
  <c r="F95"/>
  <c r="G95"/>
  <c r="H95"/>
  <c r="I95"/>
  <c r="J95"/>
  <c r="K95"/>
  <c r="L95"/>
  <c r="M95"/>
  <c r="C28"/>
  <c r="E28"/>
  <c r="F28"/>
  <c r="G28"/>
  <c r="H28"/>
  <c r="I28"/>
  <c r="J28"/>
  <c r="K28"/>
  <c r="L28"/>
  <c r="M28"/>
  <c r="C104"/>
  <c r="E104"/>
  <c r="F104"/>
  <c r="G104"/>
  <c r="H104"/>
  <c r="I104"/>
  <c r="J104"/>
  <c r="K104"/>
  <c r="L104"/>
  <c r="M104"/>
  <c r="C14"/>
  <c r="E14"/>
  <c r="F14"/>
  <c r="G14"/>
  <c r="H14"/>
  <c r="I14"/>
  <c r="J14"/>
  <c r="K14"/>
  <c r="L14"/>
  <c r="M14"/>
  <c r="C75"/>
  <c r="E75"/>
  <c r="F75"/>
  <c r="G75"/>
  <c r="H75"/>
  <c r="I75"/>
  <c r="J75"/>
  <c r="K75"/>
  <c r="L75"/>
  <c r="M75"/>
  <c r="C92"/>
  <c r="E92"/>
  <c r="F92"/>
  <c r="G92"/>
  <c r="H92"/>
  <c r="I92"/>
  <c r="J92"/>
  <c r="K92"/>
  <c r="L92"/>
  <c r="M92"/>
  <c r="C31"/>
  <c r="E31"/>
  <c r="F31"/>
  <c r="G31"/>
  <c r="H31"/>
  <c r="I31"/>
  <c r="J31"/>
  <c r="K31"/>
  <c r="L31"/>
  <c r="M31"/>
  <c r="C59"/>
  <c r="E59"/>
  <c r="F59"/>
  <c r="G59"/>
  <c r="H59"/>
  <c r="I59"/>
  <c r="J59"/>
  <c r="K59"/>
  <c r="L59"/>
  <c r="M59"/>
  <c r="C51"/>
  <c r="E51"/>
  <c r="F51"/>
  <c r="G51"/>
  <c r="H51"/>
  <c r="I51"/>
  <c r="J51"/>
  <c r="K51"/>
  <c r="L51"/>
  <c r="M51"/>
  <c r="C64"/>
  <c r="E64"/>
  <c r="F64"/>
  <c r="G64"/>
  <c r="H64"/>
  <c r="I64"/>
  <c r="J64"/>
  <c r="K64"/>
  <c r="L64"/>
  <c r="M64"/>
  <c r="C69"/>
  <c r="E69"/>
  <c r="F69"/>
  <c r="G69"/>
  <c r="H69"/>
  <c r="I69"/>
  <c r="J69"/>
  <c r="K69"/>
  <c r="L69"/>
  <c r="M69"/>
  <c r="C70"/>
  <c r="E70"/>
  <c r="F70"/>
  <c r="G70"/>
  <c r="H70"/>
  <c r="I70"/>
  <c r="J70"/>
  <c r="K70"/>
  <c r="L70"/>
  <c r="M70"/>
  <c r="C30"/>
  <c r="E30"/>
  <c r="F30"/>
  <c r="G30"/>
  <c r="H30"/>
  <c r="I30"/>
  <c r="J30"/>
  <c r="K30"/>
  <c r="L30"/>
  <c r="M30"/>
  <c r="C98"/>
  <c r="E98"/>
  <c r="F98"/>
  <c r="G98"/>
  <c r="H98"/>
  <c r="I98"/>
  <c r="J98"/>
  <c r="K98"/>
  <c r="L98"/>
  <c r="M98"/>
  <c r="C120"/>
  <c r="E120"/>
  <c r="F120"/>
  <c r="G120"/>
  <c r="H120"/>
  <c r="I120"/>
  <c r="J120"/>
  <c r="K120"/>
  <c r="L120"/>
  <c r="M120"/>
  <c r="C60"/>
  <c r="E60"/>
  <c r="F60"/>
  <c r="G60"/>
  <c r="H60"/>
  <c r="I60"/>
  <c r="J60"/>
  <c r="K60"/>
  <c r="L60"/>
  <c r="M60"/>
  <c r="C13"/>
  <c r="E13"/>
  <c r="F13"/>
  <c r="G13"/>
  <c r="H13"/>
  <c r="I13"/>
  <c r="J13"/>
  <c r="K13"/>
  <c r="L13"/>
  <c r="M13"/>
  <c r="C42"/>
  <c r="E42"/>
  <c r="F42"/>
  <c r="G42"/>
  <c r="H42"/>
  <c r="I42"/>
  <c r="J42"/>
  <c r="K42"/>
  <c r="L42"/>
  <c r="M42"/>
  <c r="C102"/>
  <c r="E102"/>
  <c r="F102"/>
  <c r="G102"/>
  <c r="H102"/>
  <c r="I102"/>
  <c r="J102"/>
  <c r="K102"/>
  <c r="L102"/>
  <c r="M102"/>
  <c r="C6"/>
  <c r="E6"/>
  <c r="F6"/>
  <c r="G6"/>
  <c r="H6"/>
  <c r="I6"/>
  <c r="J6"/>
  <c r="K6"/>
  <c r="L6"/>
  <c r="M6"/>
  <c r="C7"/>
  <c r="E7"/>
  <c r="F7"/>
  <c r="G7"/>
  <c r="H7"/>
  <c r="I7"/>
  <c r="J7"/>
  <c r="K7"/>
  <c r="L7"/>
  <c r="M7"/>
  <c r="C4"/>
  <c r="E4"/>
  <c r="F4"/>
  <c r="G4"/>
  <c r="H4"/>
  <c r="I4"/>
  <c r="J4"/>
  <c r="K4"/>
  <c r="L4"/>
  <c r="M4"/>
  <c r="C38"/>
  <c r="E38"/>
  <c r="F38"/>
  <c r="G38"/>
  <c r="H38"/>
  <c r="I38"/>
  <c r="J38"/>
  <c r="K38"/>
  <c r="L38"/>
  <c r="M38"/>
  <c r="C52"/>
  <c r="E52"/>
  <c r="F52"/>
  <c r="G52"/>
  <c r="H52"/>
  <c r="I52"/>
  <c r="J52"/>
  <c r="K52"/>
  <c r="L52"/>
  <c r="M52"/>
  <c r="C9"/>
  <c r="E9"/>
  <c r="F9"/>
  <c r="G9"/>
  <c r="H9"/>
  <c r="I9"/>
  <c r="J9"/>
  <c r="K9"/>
  <c r="L9"/>
  <c r="M9"/>
  <c r="C21"/>
  <c r="E21"/>
  <c r="F21"/>
  <c r="G21"/>
  <c r="H21"/>
  <c r="I21"/>
  <c r="J21"/>
  <c r="K21"/>
  <c r="L21"/>
  <c r="M21"/>
  <c r="C93"/>
  <c r="E93"/>
  <c r="F93"/>
  <c r="G93"/>
  <c r="H93"/>
  <c r="I93"/>
  <c r="J93"/>
  <c r="K93"/>
  <c r="L93"/>
  <c r="M93"/>
  <c r="C63"/>
  <c r="E63"/>
  <c r="F63"/>
  <c r="G63"/>
  <c r="H63"/>
  <c r="I63"/>
  <c r="J63"/>
  <c r="K63"/>
  <c r="L63"/>
  <c r="M63"/>
  <c r="C96"/>
  <c r="E96"/>
  <c r="F96"/>
  <c r="G96"/>
  <c r="H96"/>
  <c r="I96"/>
  <c r="J96"/>
  <c r="K96"/>
  <c r="L96"/>
  <c r="M96"/>
  <c r="C115"/>
  <c r="E115"/>
  <c r="F115"/>
  <c r="G115"/>
  <c r="H115"/>
  <c r="I115"/>
  <c r="J115"/>
  <c r="K115"/>
  <c r="L115"/>
  <c r="M115"/>
  <c r="C41"/>
  <c r="E41"/>
  <c r="F41"/>
  <c r="G41"/>
  <c r="H41"/>
  <c r="I41"/>
  <c r="J41"/>
  <c r="K41"/>
  <c r="L41"/>
  <c r="M41"/>
  <c r="C117"/>
  <c r="E117"/>
  <c r="F117"/>
  <c r="G117"/>
  <c r="H117"/>
  <c r="I117"/>
  <c r="J117"/>
  <c r="K117"/>
  <c r="L117"/>
  <c r="M117"/>
  <c r="C48"/>
  <c r="E48"/>
  <c r="F48"/>
  <c r="G48"/>
  <c r="H48"/>
  <c r="I48"/>
  <c r="J48"/>
  <c r="K48"/>
  <c r="L48"/>
  <c r="M48"/>
  <c r="C12"/>
  <c r="E12"/>
  <c r="F12"/>
  <c r="G12"/>
  <c r="H12"/>
  <c r="I12"/>
  <c r="J12"/>
  <c r="K12"/>
  <c r="L12"/>
  <c r="M12"/>
  <c r="C19"/>
  <c r="E19"/>
  <c r="F19"/>
  <c r="G19"/>
  <c r="H19"/>
  <c r="I19"/>
  <c r="J19"/>
  <c r="K19"/>
  <c r="L19"/>
  <c r="M19"/>
  <c r="C103"/>
  <c r="E103"/>
  <c r="F103"/>
  <c r="G103"/>
  <c r="H103"/>
  <c r="I103"/>
  <c r="J103"/>
  <c r="K103"/>
  <c r="L103"/>
  <c r="M103"/>
  <c r="C68"/>
  <c r="E68"/>
  <c r="F68"/>
  <c r="G68"/>
  <c r="H68"/>
  <c r="I68"/>
  <c r="J68"/>
  <c r="K68"/>
  <c r="L68"/>
  <c r="M68"/>
  <c r="C112"/>
  <c r="E112"/>
  <c r="F112"/>
  <c r="G112"/>
  <c r="H112"/>
  <c r="I112"/>
  <c r="J112"/>
  <c r="K112"/>
  <c r="L112"/>
  <c r="M112"/>
  <c r="C16"/>
  <c r="E16"/>
  <c r="F16"/>
  <c r="G16"/>
  <c r="H16"/>
  <c r="I16"/>
  <c r="J16"/>
  <c r="K16"/>
  <c r="L16"/>
  <c r="M16"/>
  <c r="C100"/>
  <c r="E100"/>
  <c r="F100"/>
  <c r="G100"/>
  <c r="H100"/>
  <c r="I100"/>
  <c r="J100"/>
  <c r="K100"/>
  <c r="L100"/>
  <c r="M100"/>
  <c r="C73"/>
  <c r="E73"/>
  <c r="F73"/>
  <c r="G73"/>
  <c r="H73"/>
  <c r="I73"/>
  <c r="J73"/>
  <c r="K73"/>
  <c r="L73"/>
  <c r="M73"/>
  <c r="C3"/>
  <c r="E3"/>
  <c r="F3"/>
  <c r="G3"/>
  <c r="H3"/>
  <c r="I3"/>
  <c r="J3"/>
  <c r="K3"/>
  <c r="L3"/>
  <c r="M3"/>
  <c r="C94"/>
  <c r="E94"/>
  <c r="F94"/>
  <c r="G94"/>
  <c r="H94"/>
  <c r="I94"/>
  <c r="J94"/>
  <c r="K94"/>
  <c r="L94"/>
  <c r="M94"/>
  <c r="C5"/>
  <c r="E5"/>
  <c r="F5"/>
  <c r="G5"/>
  <c r="H5"/>
  <c r="I5"/>
  <c r="J5"/>
  <c r="K5"/>
  <c r="L5"/>
  <c r="M5"/>
  <c r="C106"/>
  <c r="E106"/>
  <c r="F106"/>
  <c r="G106"/>
  <c r="H106"/>
  <c r="I106"/>
  <c r="J106"/>
  <c r="K106"/>
  <c r="L106"/>
  <c r="M106"/>
  <c r="C46"/>
  <c r="E46"/>
  <c r="F46"/>
  <c r="G46"/>
  <c r="H46"/>
  <c r="I46"/>
  <c r="J46"/>
  <c r="K46"/>
  <c r="L46"/>
  <c r="M46"/>
  <c r="C91"/>
  <c r="E91"/>
  <c r="F91"/>
  <c r="G91"/>
  <c r="H91"/>
  <c r="I91"/>
  <c r="J91"/>
  <c r="K91"/>
  <c r="L91"/>
  <c r="M91"/>
  <c r="C26"/>
  <c r="E26"/>
  <c r="F26"/>
  <c r="G26"/>
  <c r="H26"/>
  <c r="I26"/>
  <c r="J26"/>
  <c r="K26"/>
  <c r="L26"/>
  <c r="M26"/>
  <c r="C111"/>
  <c r="E111"/>
  <c r="F111"/>
  <c r="G111"/>
  <c r="H111"/>
  <c r="I111"/>
  <c r="J111"/>
  <c r="K111"/>
  <c r="L111"/>
  <c r="M111"/>
  <c r="C90"/>
  <c r="E90"/>
  <c r="F90"/>
  <c r="G90"/>
  <c r="H90"/>
  <c r="I90"/>
  <c r="J90"/>
  <c r="K90"/>
  <c r="L90"/>
  <c r="M90"/>
  <c r="C79"/>
  <c r="E79"/>
  <c r="F79"/>
  <c r="G79"/>
  <c r="H79"/>
  <c r="I79"/>
  <c r="J79"/>
  <c r="K79"/>
  <c r="L79"/>
  <c r="M79"/>
  <c r="C86"/>
  <c r="E86"/>
  <c r="F86"/>
  <c r="G86"/>
  <c r="H86"/>
  <c r="I86"/>
  <c r="J86"/>
  <c r="K86"/>
  <c r="L86"/>
  <c r="M86"/>
  <c r="C15"/>
  <c r="E15"/>
  <c r="F15"/>
  <c r="G15"/>
  <c r="H15"/>
  <c r="I15"/>
  <c r="J15"/>
  <c r="K15"/>
  <c r="L15"/>
  <c r="M15"/>
  <c r="C113"/>
  <c r="E113"/>
  <c r="F113"/>
  <c r="G113"/>
  <c r="H113"/>
  <c r="I113"/>
  <c r="J113"/>
  <c r="K113"/>
  <c r="L113"/>
  <c r="M113"/>
  <c r="C84"/>
  <c r="E84"/>
  <c r="F84"/>
  <c r="G84"/>
  <c r="H84"/>
  <c r="I84"/>
  <c r="J84"/>
  <c r="K84"/>
  <c r="L84"/>
  <c r="M84"/>
  <c r="C32"/>
  <c r="E32"/>
  <c r="F32"/>
  <c r="G32"/>
  <c r="H32"/>
  <c r="I32"/>
  <c r="J32"/>
  <c r="K32"/>
  <c r="L32"/>
  <c r="M32"/>
  <c r="C55"/>
  <c r="E55"/>
  <c r="F55"/>
  <c r="G55"/>
  <c r="H55"/>
  <c r="I55"/>
  <c r="J55"/>
  <c r="K55"/>
  <c r="L55"/>
  <c r="M55"/>
  <c r="C33"/>
  <c r="E33"/>
  <c r="F33"/>
  <c r="G33"/>
  <c r="H33"/>
  <c r="I33"/>
  <c r="J33"/>
  <c r="K33"/>
  <c r="L33"/>
  <c r="M33"/>
  <c r="C45"/>
  <c r="E45"/>
  <c r="F45"/>
  <c r="G45"/>
  <c r="H45"/>
  <c r="I45"/>
  <c r="J45"/>
  <c r="K45"/>
  <c r="L45"/>
  <c r="M45"/>
  <c r="C119"/>
  <c r="E119"/>
  <c r="F119"/>
  <c r="G119"/>
  <c r="H119"/>
  <c r="I119"/>
  <c r="J119"/>
  <c r="K119"/>
  <c r="L119"/>
  <c r="M119"/>
  <c r="C116"/>
  <c r="E116"/>
  <c r="F116"/>
  <c r="G116"/>
  <c r="H116"/>
  <c r="I116"/>
  <c r="J116"/>
  <c r="K116"/>
  <c r="L116"/>
  <c r="M116"/>
  <c r="C47"/>
  <c r="E47"/>
  <c r="F47"/>
  <c r="G47"/>
  <c r="H47"/>
  <c r="I47"/>
  <c r="J47"/>
  <c r="K47"/>
  <c r="L47"/>
  <c r="M47"/>
  <c r="C39"/>
  <c r="E39"/>
  <c r="F39"/>
  <c r="G39"/>
  <c r="H39"/>
  <c r="I39"/>
  <c r="J39"/>
  <c r="K39"/>
  <c r="L39"/>
  <c r="M39"/>
  <c r="C74"/>
  <c r="E74"/>
  <c r="F74"/>
  <c r="G74"/>
  <c r="H74"/>
  <c r="I74"/>
  <c r="J74"/>
  <c r="K74"/>
  <c r="L74"/>
  <c r="M74"/>
  <c r="C99"/>
  <c r="E99"/>
  <c r="F99"/>
  <c r="G99"/>
  <c r="H99"/>
  <c r="I99"/>
  <c r="J99"/>
  <c r="K99"/>
  <c r="L99"/>
  <c r="M99"/>
  <c r="C37"/>
  <c r="L5" i="19"/>
  <c r="L103"/>
  <c r="L64"/>
  <c r="L68"/>
  <c r="L114"/>
  <c r="L17"/>
  <c r="L51"/>
  <c r="L113"/>
  <c r="L108"/>
  <c r="L81"/>
  <c r="L77"/>
  <c r="L35"/>
  <c r="L67"/>
  <c r="L107"/>
  <c r="L76"/>
  <c r="L91"/>
  <c r="L94"/>
  <c r="L20"/>
  <c r="L79"/>
  <c r="L27"/>
  <c r="L53"/>
  <c r="L70"/>
  <c r="L59"/>
  <c r="L117"/>
  <c r="L87"/>
  <c r="L82"/>
  <c r="L120"/>
  <c r="L39"/>
  <c r="L54"/>
  <c r="L63"/>
  <c r="L34"/>
  <c r="L66"/>
  <c r="L18"/>
  <c r="L90"/>
  <c r="L21"/>
  <c r="L25"/>
  <c r="L2"/>
  <c r="L101"/>
  <c r="L32"/>
  <c r="L99"/>
  <c r="L65"/>
  <c r="L43"/>
  <c r="L105"/>
  <c r="L112"/>
  <c r="L84"/>
  <c r="L55"/>
  <c r="L111"/>
  <c r="L106"/>
  <c r="L78"/>
  <c r="L36"/>
  <c r="L23"/>
  <c r="L96"/>
  <c r="L73"/>
  <c r="L62"/>
  <c r="L16"/>
  <c r="L95"/>
  <c r="L9"/>
  <c r="L104"/>
  <c r="L71"/>
  <c r="L22"/>
  <c r="L19"/>
  <c r="L97"/>
  <c r="L45"/>
  <c r="L86"/>
  <c r="L40"/>
  <c r="L80"/>
  <c r="L118"/>
  <c r="L48"/>
  <c r="L102"/>
  <c r="L3"/>
  <c r="L28"/>
  <c r="L26"/>
  <c r="L49"/>
  <c r="L58"/>
  <c r="L92"/>
  <c r="L6"/>
  <c r="L14"/>
  <c r="L12"/>
  <c r="L115"/>
  <c r="L75"/>
  <c r="L110"/>
  <c r="L46"/>
  <c r="L109"/>
  <c r="L88"/>
  <c r="L15"/>
  <c r="L31"/>
  <c r="L98"/>
  <c r="L116"/>
  <c r="L52"/>
  <c r="L33"/>
  <c r="L11"/>
  <c r="L119"/>
  <c r="L57"/>
  <c r="L44"/>
  <c r="L8"/>
  <c r="L38"/>
  <c r="L24"/>
  <c r="L10"/>
  <c r="L89"/>
  <c r="L85"/>
  <c r="L4"/>
  <c r="L41"/>
  <c r="L42"/>
  <c r="L30"/>
  <c r="L29"/>
  <c r="L47"/>
  <c r="L83"/>
  <c r="L93"/>
  <c r="L7"/>
  <c r="L100"/>
  <c r="L13"/>
  <c r="L37"/>
  <c r="L50"/>
  <c r="L72"/>
  <c r="L61"/>
  <c r="L56"/>
  <c r="L69"/>
  <c r="L60"/>
  <c r="L74"/>
  <c r="J37" i="20"/>
  <c r="O25" l="1"/>
  <c r="N44"/>
  <c r="O76"/>
  <c r="O83"/>
  <c r="O81"/>
  <c r="N53"/>
  <c r="N82"/>
  <c r="O40"/>
  <c r="N24"/>
  <c r="N22"/>
  <c r="O28"/>
  <c r="N95"/>
  <c r="O107"/>
  <c r="N56"/>
  <c r="O89"/>
  <c r="O87"/>
  <c r="O43"/>
  <c r="O109"/>
  <c r="O29"/>
  <c r="O58"/>
  <c r="O101"/>
  <c r="O97"/>
  <c r="O118"/>
  <c r="O80"/>
  <c r="O8"/>
  <c r="O20"/>
  <c r="O17"/>
  <c r="O110"/>
  <c r="O67"/>
  <c r="N18"/>
  <c r="N71"/>
  <c r="N66"/>
  <c r="N114"/>
  <c r="N27"/>
  <c r="N50"/>
  <c r="N54"/>
  <c r="N62"/>
  <c r="N11"/>
  <c r="N49"/>
  <c r="N85"/>
  <c r="N105"/>
  <c r="N61"/>
  <c r="N34"/>
  <c r="N35"/>
  <c r="O117"/>
  <c r="O103"/>
  <c r="O100"/>
  <c r="O10"/>
  <c r="O6"/>
  <c r="O42"/>
  <c r="O98"/>
  <c r="O64"/>
  <c r="O92"/>
  <c r="O3"/>
  <c r="O112"/>
  <c r="O115"/>
  <c r="O63"/>
  <c r="O21"/>
  <c r="O52"/>
  <c r="O4"/>
  <c r="O60"/>
  <c r="O70"/>
  <c r="N77"/>
  <c r="N57"/>
  <c r="N65"/>
  <c r="N88"/>
  <c r="N2"/>
  <c r="N94"/>
  <c r="N73"/>
  <c r="N16"/>
  <c r="N68"/>
  <c r="N19"/>
  <c r="N48"/>
  <c r="N41"/>
  <c r="N96"/>
  <c r="N93"/>
  <c r="N9"/>
  <c r="N38"/>
  <c r="N7"/>
  <c r="N102"/>
  <c r="N13"/>
  <c r="N120"/>
  <c r="N30"/>
  <c r="N69"/>
  <c r="N51"/>
  <c r="N31"/>
  <c r="N75"/>
  <c r="O23"/>
  <c r="O108"/>
  <c r="O78"/>
  <c r="O36"/>
  <c r="N72"/>
  <c r="O12"/>
  <c r="O59"/>
  <c r="O14"/>
  <c r="O72"/>
  <c r="N74"/>
  <c r="N47"/>
  <c r="N119"/>
  <c r="N32"/>
  <c r="N46"/>
  <c r="N5"/>
  <c r="N104"/>
  <c r="N33"/>
  <c r="N113"/>
  <c r="N86"/>
  <c r="N90"/>
  <c r="N26"/>
  <c r="O94"/>
  <c r="O75"/>
  <c r="N45"/>
  <c r="N55"/>
  <c r="N84"/>
  <c r="N79"/>
  <c r="N111"/>
  <c r="N106"/>
  <c r="O16"/>
  <c r="O19"/>
  <c r="O48"/>
  <c r="O96"/>
  <c r="O9"/>
  <c r="O7"/>
  <c r="O120"/>
  <c r="O30"/>
  <c r="O51"/>
  <c r="O104"/>
  <c r="O95"/>
  <c r="O56"/>
  <c r="O35"/>
  <c r="O18"/>
  <c r="O71"/>
  <c r="O66"/>
  <c r="O114"/>
  <c r="O27"/>
  <c r="O50"/>
  <c r="O54"/>
  <c r="O62"/>
  <c r="O11"/>
  <c r="O49"/>
  <c r="O85"/>
  <c r="O105"/>
  <c r="O61"/>
  <c r="O34"/>
  <c r="O53"/>
  <c r="O24"/>
  <c r="O44"/>
  <c r="O82"/>
  <c r="O22"/>
  <c r="O77"/>
  <c r="O57"/>
  <c r="O65"/>
  <c r="O88"/>
  <c r="O2"/>
  <c r="N99"/>
  <c r="N39"/>
  <c r="N116"/>
  <c r="N15"/>
  <c r="N91"/>
  <c r="O73"/>
  <c r="O68"/>
  <c r="O41"/>
  <c r="O93"/>
  <c r="O38"/>
  <c r="O102"/>
  <c r="O13"/>
  <c r="O69"/>
  <c r="O31"/>
  <c r="O99"/>
  <c r="O74"/>
  <c r="O39"/>
  <c r="O47"/>
  <c r="O116"/>
  <c r="O119"/>
  <c r="O45"/>
  <c r="O33"/>
  <c r="O55"/>
  <c r="O32"/>
  <c r="O84"/>
  <c r="O113"/>
  <c r="O15"/>
  <c r="O86"/>
  <c r="O79"/>
  <c r="O90"/>
  <c r="O111"/>
  <c r="O26"/>
  <c r="O91"/>
  <c r="O46"/>
  <c r="O106"/>
  <c r="O5"/>
  <c r="N3"/>
  <c r="N100"/>
  <c r="N112"/>
  <c r="N103"/>
  <c r="N12"/>
  <c r="N117"/>
  <c r="N115"/>
  <c r="N63"/>
  <c r="N21"/>
  <c r="N52"/>
  <c r="N4"/>
  <c r="N6"/>
  <c r="N42"/>
  <c r="N60"/>
  <c r="N98"/>
  <c r="N70"/>
  <c r="N64"/>
  <c r="N59"/>
  <c r="N92"/>
  <c r="N14"/>
  <c r="N28"/>
  <c r="N107"/>
  <c r="N89"/>
  <c r="N87"/>
  <c r="N43"/>
  <c r="N109"/>
  <c r="N29"/>
  <c r="N58"/>
  <c r="N101"/>
  <c r="N97"/>
  <c r="N118"/>
  <c r="N80"/>
  <c r="N8"/>
  <c r="N20"/>
  <c r="N17"/>
  <c r="N110"/>
  <c r="N67"/>
  <c r="N81"/>
  <c r="N76"/>
  <c r="N40"/>
  <c r="N25"/>
  <c r="N83"/>
  <c r="N10"/>
  <c r="N23"/>
  <c r="N108"/>
  <c r="N78"/>
  <c r="N36"/>
  <c r="M37"/>
  <c r="L37"/>
  <c r="K37"/>
  <c r="I37"/>
  <c r="H37"/>
  <c r="G37"/>
  <c r="F37"/>
  <c r="E37"/>
  <c r="O37" l="1"/>
  <c r="N37"/>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<sst xmlns="http://schemas.openxmlformats.org/spreadsheetml/2006/main" count="2015" uniqueCount="361">
  <si>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</si>
  <si>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</si>
  <si>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</si>
  <si>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</si>
  <si>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</si>
  <si>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</si>
  <si>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</si>
  <si>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</si>
  <si>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</si>
  <si>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</si>
  <si>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</si>
  <si>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</si>
  <si>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</si>
  <si>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</si>
  <si>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</si>
  <si>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</si>
  <si>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</si>
  <si>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</si>
  <si>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</si>
  <si>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</si>
  <si>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</si>
  <si>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</si>
  <si>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</si>
  <si>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</si>
  <si>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</si>
  <si>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</si>
  <si>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</si>
  <si>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</si>
  <si>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</si>
  <si>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</si>
  <si>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</si>
  <si>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</si>
  <si>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</si>
  <si>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</si>
  <si>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</si>
  <si>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</si>
  <si>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</si>
  <si>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</si>
  <si>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</si>
  <si>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</si>
  <si>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</si>
  <si>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</si>
  <si>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</si>
  <si>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</si>
  <si>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</si>
  <si>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</si>
  <si>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</si>
  <si>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</si>
  <si>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</si>
  <si>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</si>
  <si>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</si>
  <si>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</si>
  <si>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</si>
  <si>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</si>
  <si>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</si>
  <si>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</si>
  <si>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</si>
  <si>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</si>
  <si>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</si>
  <si>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</si>
  <si>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</si>
  <si>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</si>
  <si>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</si>
  <si>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</si>
  <si>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</si>
  <si>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</si>
  <si>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</si>
  <si>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</si>
  <si>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</si>
  <si>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</si>
  <si>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</si>
  <si>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</si>
  <si>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</si>
  <si>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</si>
  <si>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</si>
  <si>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</si>
  <si>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</si>
  <si>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</si>
  <si>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</si>
  <si>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</si>
  <si>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</si>
  <si>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</si>
  <si>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</si>
  <si>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</si>
  <si>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</si>
  <si>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</si>
  <si>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</si>
  <si>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</si>
  <si>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</si>
  <si>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</si>
  <si>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</si>
  <si>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</si>
  <si>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</si>
  <si>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</si>
  <si>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</si>
  <si>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</si>
  <si>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</si>
  <si>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</si>
  <si>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</si>
  <si>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</si>
  <si>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</si>
  <si>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</si>
  <si>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</si>
  <si>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</si>
  <si>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</si>
  <si>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</si>
  <si>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</si>
  <si>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</si>
  <si>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</si>
  <si>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</si>
  <si>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</si>
  <si>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</si>
  <si>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</si>
  <si>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</si>
  <si>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</si>
  <si>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</si>
  <si>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</si>
  <si>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</si>
  <si>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</si>
  <si>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</si>
  <si>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</si>
  <si>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</si>
  <si>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</si>
  <si>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</si>
  <si>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</si>
  <si>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</si>
  <si>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</si>
  <si>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</si>
  <si>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</si>
  <si>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</si>
  <si>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</si>
  <si>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</si>
  <si>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</si>
  <si>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</si>
  <si>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</si>
  <si>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</si>
  <si>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</si>
  <si>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</si>
  <si>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</si>
  <si>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</si>
  <si>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</si>
  <si>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</si>
  <si>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</si>
  <si>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</si>
  <si>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</si>
  <si>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</si>
  <si>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</si>
  <si>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</si>
  <si>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</si>
  <si>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</si>
  <si>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</si>
  <si>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</si>
  <si>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</si>
  <si>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</si>
  <si>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</si>
  <si>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</si>
  <si>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</si>
  <si>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</si>
  <si>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</si>
  <si>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</si>
  <si>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</si>
  <si>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</si>
  <si>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</si>
  <si>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</si>
  <si>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</si>
  <si>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</si>
  <si>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</si>
  <si>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</si>
  <si>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</si>
  <si>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</si>
  <si>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</si>
  <si>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</si>
  <si>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</si>
  <si>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</si>
  <si>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</si>
  <si>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</si>
  <si>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</si>
  <si>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</si>
  <si>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</si>
  <si>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</si>
  <si>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</si>
  <si>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</si>
  <si>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</si>
  <si>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</si>
  <si>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</si>
  <si>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</si>
  <si>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</si>
  <si>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</si>
  <si>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</si>
  <si>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</si>
  <si>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</si>
  <si>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</si>
  <si>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</si>
  <si>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</si>
  <si>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</si>
  <si>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</si>
  <si>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</si>
  <si>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</si>
  <si>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</si>
  <si>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</si>
  <si>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</si>
  <si>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</si>
  <si>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</si>
  <si>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</si>
  <si>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</si>
  <si>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</si>
  <si>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</si>
  <si>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</si>
  <si>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</si>
  <si>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</si>
  <si>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</si>
  <si>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</si>
  <si>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</si>
  <si>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</si>
  <si>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</si>
  <si>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</si>
  <si>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</si>
  <si>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</si>
  <si>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</si>
  <si>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</si>
  <si>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</si>
  <si>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</si>
  <si>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</si>
  <si>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</si>
  <si>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</si>
  <si>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</si>
  <si>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</si>
  <si>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</si>
  <si>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</si>
  <si>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</si>
  <si>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</si>
  <si>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</si>
  <si>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</si>
  <si>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</si>
  <si>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</si>
  <si>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</si>
  <si>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</si>
  <si>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</si>
  <si>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</si>
  <si>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</si>
  <si>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</si>
  <si>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</si>
  <si>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</si>
  <si>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</si>
  <si>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</si>
  <si>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</si>
  <si>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</si>
  <si>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</si>
  <si>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</si>
  <si>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</si>
  <si>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</si>
  <si>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</si>
  <si>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</si>
  <si>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</si>
  <si>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</si>
  <si>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</si>
  <si>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</si>
  <si>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</si>
  <si>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</si>
  <si>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</si>
  <si>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</si>
  <si>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</si>
  <si>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</si>
  <si>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</si>
  <si>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</si>
  <si>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</si>
  <si>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</si>
  <si>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</si>
  <si>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</si>
  <si>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</si>
  <si>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</si>
  <si>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</si>
  <si>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</si>
  <si>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</si>
  <si>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</si>
  <si>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</si>
  <si>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</si>
  <si>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</si>
  <si>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Standings Not Available</t>
  </si>
  <si>
    <t xml:space="preserve"> 1. Texas (65) 7-0 1,625</t>
  </si>
  <si>
    <t xml:space="preserve"> 2. Alabama 7-0 1,543</t>
  </si>
  <si>
    <t xml:space="preserve"> 3. Penn State 8-0 1,506</t>
  </si>
  <si>
    <t xml:space="preserve"> 4. Oklahoma 6-1 1,358</t>
  </si>
  <si>
    <t xml:space="preserve"> 5. Florida 5-1 1,307</t>
  </si>
  <si>
    <t xml:space="preserve"> 6. USC 5-1 1,292</t>
  </si>
  <si>
    <t xml:space="preserve"> 7. Oklahoma State 7-0 1,252</t>
  </si>
  <si>
    <t xml:space="preserve"> 8. Texas Tech 7-0 1,194</t>
  </si>
  <si>
    <t xml:space="preserve"> 9. Georgia 6-1 1,117</t>
  </si>
  <si>
    <t>10. Ohio State 7-1 1,053</t>
  </si>
  <si>
    <t>11. LSU 5-1 987</t>
  </si>
  <si>
    <t>12. Utah 8-0 943</t>
  </si>
  <si>
    <t>13. Boise State 6-0 849</t>
  </si>
  <si>
    <t>14. South Florida 6-1 674</t>
  </si>
  <si>
    <t>15. TCU 7-1 643</t>
  </si>
  <si>
    <t>16. Missouri 5-2 568</t>
  </si>
  <si>
    <t>17. Pittsburgh 5-1 540</t>
  </si>
  <si>
    <t>18. Brigham Young 6-1 412</t>
  </si>
  <si>
    <t>19. Kansas 5-2 364</t>
  </si>
  <si>
    <t>20. Ball State 7-0 357</t>
  </si>
  <si>
    <t>21. Georgia Tech 6-1 338</t>
  </si>
  <si>
    <t>22. Tulsa 7-0 321</t>
  </si>
  <si>
    <t>23. Boston College 5-1 281</t>
  </si>
  <si>
    <t>24. Florida State 5-1 190</t>
  </si>
  <si>
    <t>25. Minnesota 6-1 149</t>
  </si>
  <si>
    <t>Northwestern 62, Virginia Tech 62, Vanderbilt 61, Michigan State 15, North Carolina 14, Kentucky 10, Maryland 10, Cincinnati 9, Oregon 8, Arizona 6, California 3, Oregon State 2.</t>
  </si>
  <si>
    <t>Virginia Tech 17, North Carolina 18, Michigan State 20, Wake Forest 21, Vanderbilt 22, California 25.</t>
  </si>
  <si>
    <t xml:space="preserve"> 1. Texas (58) 7-0 1,522</t>
  </si>
  <si>
    <t xml:space="preserve"> 2. Alabama (1) 7-0 1,436</t>
  </si>
  <si>
    <t xml:space="preserve"> 3. Penn State (2) 8-0 1,413</t>
  </si>
  <si>
    <t xml:space="preserve"> 4. USC 5-1 1,264</t>
  </si>
  <si>
    <t xml:space="preserve"> 5. Oklahoma 6-1 1,218</t>
  </si>
  <si>
    <t xml:space="preserve"> 6. Texas Tech 7-0 1,210</t>
  </si>
  <si>
    <t xml:space="preserve"> 7. Florida 5-1 1,184</t>
  </si>
  <si>
    <t xml:space="preserve"> 8. Oklahoma State 7-0 1,083</t>
  </si>
  <si>
    <t xml:space="preserve"> 9. Georgia 6-1 1,067</t>
  </si>
  <si>
    <t>10. Ohio State 7-1 995</t>
  </si>
  <si>
    <t>11. LSU 5-1 903</t>
  </si>
  <si>
    <t>12. Utah 8-0 891</t>
  </si>
  <si>
    <t>13. Boise State 6-0 786</t>
  </si>
  <si>
    <t>14. South Florida 6-1 643</t>
  </si>
  <si>
    <t>15. TCU 7-1 582</t>
  </si>
  <si>
    <t>16. Missouri 5-2 551</t>
  </si>
  <si>
    <t>17. Brigham Young 6-1 464</t>
  </si>
  <si>
    <t>18. Kansas 5-2 342</t>
  </si>
  <si>
    <t>19. Tulsa 7-0 328</t>
  </si>
  <si>
    <t>20. Pittsburgh 5-1 292</t>
  </si>
  <si>
    <t>21. Georgia Tech 6-1 282</t>
  </si>
  <si>
    <t>22. Ball State 7-0 274</t>
  </si>
  <si>
    <t>23. Florida State 5-1 258</t>
  </si>
  <si>
    <t>24. Northwestern 6-1 177</t>
  </si>
  <si>
    <t>25. Minnesota 6-1 165</t>
  </si>
  <si>
    <t>Boston College 159, Michigan State 92, Virginia Tech 77, North Carolina 28, Oregon 27, Cincinnati 26, Vanderbilt 20, Kentucky 15, Wake Forest 14, Maryland 12, Arizona 11, Fresno State 4, Illinois 4, California 2, Notre Dame 2, Colorado 1, East Carolina 1.</t>
  </si>
  <si>
    <t>Michigan State 17, Virginia Tech 18, North Carolina 21, California 22, Vanderbilt 23.</t>
  </si>
  <si>
    <t>1. Texas 7-0</t>
  </si>
  <si>
    <t>2. Penn State 8-0</t>
  </si>
  <si>
    <t>3. Alabama 7-0</t>
  </si>
  <si>
    <t>4. Oklahoma 6-1</t>
  </si>
  <si>
    <t>5. Florida 5-1</t>
  </si>
  <si>
    <t>6. Oklahoma State 7-0</t>
  </si>
  <si>
    <t>7. USC 5-1</t>
  </si>
  <si>
    <t>8. Texas Tech 7-0</t>
  </si>
  <si>
    <t>9. Ohio State 7-1</t>
  </si>
  <si>
    <t>10. Utah 8-0</t>
  </si>
  <si>
    <t>11. Georgia 6-1</t>
  </si>
  <si>
    <t>12. LSU 5-1</t>
  </si>
  <si>
    <t>13. Boise State 6-0</t>
  </si>
  <si>
    <t>14. South Florida 6-1</t>
  </si>
  <si>
    <t>15. TCU 7-1</t>
  </si>
  <si>
    <t>16. Missouri 5-2</t>
  </si>
  <si>
    <t>17. Kansas 5-2</t>
  </si>
  <si>
    <t>18. Pittsburgh 5-1</t>
  </si>
  <si>
    <t>19. Ball State 7-0</t>
  </si>
  <si>
    <t>20. North Carolina 5-2</t>
  </si>
  <si>
    <t>21. Boston College 5-1</t>
  </si>
  <si>
    <t>22. Florida State 5-1</t>
  </si>
  <si>
    <t>23. Georgia Tech 6-1</t>
  </si>
  <si>
    <t>24. Tulsa 7-0</t>
  </si>
  <si>
    <t>25. Virginia Tech 5-2</t>
  </si>
  <si>
    <t>Northwestern, Minnesota, Michigan State, North Carolina, Vanderbilt.</t>
  </si>
  <si>
    <t>Vote Now!</t>
  </si>
  <si>
    <t>Things to do each week: 1. Change WL to losing % and re-rank. 2. Enter SoS info and re-rank.</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</si>
</sst>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360</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17</v>
      </c>
      <c r="B2" t="s">
        <v>120</v>
      </c>
      <c r="C2">
        <v>114</v>
      </c>
      <c r="D2">
        <v>54</v>
      </c>
      <c r="E2">
        <v>47.4</v>
      </c>
    </row>
    <row r="3" spans="1:5">
      <c r="A3">
        <v>64</v>
      </c>
      <c r="B3" t="s">
        <v>139</v>
      </c>
      <c r="C3">
        <v>102</v>
      </c>
      <c r="D3">
        <v>40</v>
      </c>
      <c r="E3">
        <v>39.200000000000003</v>
      </c>
    </row>
    <row r="4" spans="1:5">
      <c r="A4">
        <v>40</v>
      </c>
      <c r="B4" t="s">
        <v>105</v>
      </c>
      <c r="C4">
        <v>90</v>
      </c>
      <c r="D4">
        <v>39</v>
      </c>
      <c r="E4">
        <v>43.3</v>
      </c>
    </row>
    <row r="5" spans="1:5">
      <c r="A5">
        <v>32</v>
      </c>
      <c r="B5" t="s">
        <v>100</v>
      </c>
      <c r="C5">
        <v>92</v>
      </c>
      <c r="D5">
        <v>41</v>
      </c>
      <c r="E5">
        <v>44.6</v>
      </c>
    </row>
    <row r="6" spans="1:5">
      <c r="A6">
        <v>113</v>
      </c>
      <c r="B6" t="s">
        <v>86</v>
      </c>
      <c r="C6">
        <v>77</v>
      </c>
      <c r="D6">
        <v>21</v>
      </c>
      <c r="E6">
        <v>27.3</v>
      </c>
    </row>
    <row r="7" spans="1:5">
      <c r="A7">
        <v>66</v>
      </c>
      <c r="B7" t="s">
        <v>73</v>
      </c>
      <c r="C7">
        <v>100</v>
      </c>
      <c r="D7">
        <v>39</v>
      </c>
      <c r="E7">
        <v>39</v>
      </c>
    </row>
    <row r="8" spans="1:5">
      <c r="A8">
        <v>96</v>
      </c>
      <c r="B8" t="s">
        <v>132</v>
      </c>
      <c r="C8">
        <v>84</v>
      </c>
      <c r="D8">
        <v>28</v>
      </c>
      <c r="E8">
        <v>33.299999999999997</v>
      </c>
    </row>
    <row r="9" spans="1:5">
      <c r="A9">
        <v>52</v>
      </c>
      <c r="B9" t="s">
        <v>149</v>
      </c>
      <c r="C9">
        <v>97</v>
      </c>
      <c r="D9">
        <v>40</v>
      </c>
      <c r="E9">
        <v>41.2</v>
      </c>
    </row>
    <row r="10" spans="1:5">
      <c r="A10">
        <v>106</v>
      </c>
      <c r="B10" t="s">
        <v>78</v>
      </c>
      <c r="C10">
        <v>106</v>
      </c>
      <c r="D10">
        <v>31</v>
      </c>
      <c r="E10">
        <v>29.3</v>
      </c>
    </row>
    <row r="11" spans="1:5">
      <c r="A11">
        <v>5</v>
      </c>
      <c r="B11" t="s">
        <v>151</v>
      </c>
      <c r="C11">
        <v>77</v>
      </c>
      <c r="D11">
        <v>41</v>
      </c>
      <c r="E11">
        <v>53.3</v>
      </c>
    </row>
    <row r="12" spans="1:5">
      <c r="A12">
        <v>75</v>
      </c>
      <c r="B12" t="s">
        <v>159</v>
      </c>
      <c r="C12">
        <v>82</v>
      </c>
      <c r="D12">
        <v>31</v>
      </c>
      <c r="E12">
        <v>37.799999999999997</v>
      </c>
    </row>
    <row r="13" spans="1:5">
      <c r="A13">
        <v>33</v>
      </c>
      <c r="B13" t="s">
        <v>93</v>
      </c>
      <c r="C13">
        <v>81</v>
      </c>
      <c r="D13">
        <v>36</v>
      </c>
      <c r="E13">
        <v>44.4</v>
      </c>
    </row>
    <row r="14" spans="1:5">
      <c r="A14">
        <v>44</v>
      </c>
      <c r="B14" t="s">
        <v>92</v>
      </c>
      <c r="C14">
        <v>85</v>
      </c>
      <c r="D14">
        <v>36</v>
      </c>
      <c r="E14">
        <v>42.4</v>
      </c>
    </row>
    <row r="15" spans="1:5">
      <c r="A15">
        <v>64</v>
      </c>
      <c r="B15" t="s">
        <v>153</v>
      </c>
      <c r="C15">
        <v>102</v>
      </c>
      <c r="D15">
        <v>40</v>
      </c>
      <c r="E15">
        <v>39.200000000000003</v>
      </c>
    </row>
    <row r="16" spans="1:5">
      <c r="A16">
        <v>36</v>
      </c>
      <c r="B16" t="s">
        <v>144</v>
      </c>
      <c r="C16">
        <v>100</v>
      </c>
      <c r="D16">
        <v>44</v>
      </c>
      <c r="E16">
        <v>44</v>
      </c>
    </row>
    <row r="17" spans="1:5">
      <c r="A17">
        <v>2</v>
      </c>
      <c r="B17" t="s">
        <v>88</v>
      </c>
      <c r="C17">
        <v>103</v>
      </c>
      <c r="D17">
        <v>62</v>
      </c>
      <c r="E17">
        <v>60.2</v>
      </c>
    </row>
    <row r="18" spans="1:5">
      <c r="A18">
        <v>107</v>
      </c>
      <c r="B18" t="s">
        <v>115</v>
      </c>
      <c r="C18">
        <v>69</v>
      </c>
      <c r="D18">
        <v>20</v>
      </c>
      <c r="E18">
        <v>29</v>
      </c>
    </row>
    <row r="19" spans="1:5">
      <c r="A19">
        <v>31</v>
      </c>
      <c r="B19" t="s">
        <v>166</v>
      </c>
      <c r="C19">
        <v>103</v>
      </c>
      <c r="D19">
        <v>46</v>
      </c>
      <c r="E19">
        <v>44.7</v>
      </c>
    </row>
    <row r="20" spans="1:5">
      <c r="A20">
        <v>86</v>
      </c>
      <c r="B20" t="s">
        <v>101</v>
      </c>
      <c r="C20">
        <v>74</v>
      </c>
      <c r="D20">
        <v>26</v>
      </c>
      <c r="E20">
        <v>35.1</v>
      </c>
    </row>
    <row r="21" spans="1:5">
      <c r="A21">
        <v>112</v>
      </c>
      <c r="B21" t="s">
        <v>84</v>
      </c>
      <c r="C21">
        <v>73</v>
      </c>
      <c r="D21">
        <v>20</v>
      </c>
      <c r="E21">
        <v>27.4</v>
      </c>
    </row>
    <row r="22" spans="1:5">
      <c r="A22">
        <v>58</v>
      </c>
      <c r="B22" t="s">
        <v>246</v>
      </c>
      <c r="C22">
        <v>107</v>
      </c>
      <c r="D22">
        <v>43</v>
      </c>
      <c r="E22">
        <v>40.200000000000003</v>
      </c>
    </row>
    <row r="23" spans="1:5">
      <c r="A23">
        <v>57</v>
      </c>
      <c r="B23" t="s">
        <v>248</v>
      </c>
      <c r="C23">
        <v>99</v>
      </c>
      <c r="D23">
        <v>40</v>
      </c>
      <c r="E23">
        <v>40.4</v>
      </c>
    </row>
    <row r="24" spans="1:5">
      <c r="A24">
        <v>55</v>
      </c>
      <c r="B24" t="s">
        <v>81</v>
      </c>
      <c r="C24">
        <v>91</v>
      </c>
      <c r="D24">
        <v>37</v>
      </c>
      <c r="E24">
        <v>40.700000000000003</v>
      </c>
    </row>
    <row r="25" spans="1:5">
      <c r="A25">
        <v>48</v>
      </c>
      <c r="B25" t="s">
        <v>161</v>
      </c>
      <c r="C25">
        <v>96</v>
      </c>
      <c r="D25">
        <v>40</v>
      </c>
      <c r="E25">
        <v>41.7</v>
      </c>
    </row>
    <row r="26" spans="1:5">
      <c r="A26">
        <v>73</v>
      </c>
      <c r="B26" t="s">
        <v>243</v>
      </c>
      <c r="C26">
        <v>94</v>
      </c>
      <c r="D26">
        <v>36</v>
      </c>
      <c r="E26">
        <v>38.299999999999997</v>
      </c>
    </row>
    <row r="27" spans="1:5">
      <c r="A27">
        <v>83</v>
      </c>
      <c r="B27" t="s">
        <v>135</v>
      </c>
      <c r="C27">
        <v>115</v>
      </c>
      <c r="D27">
        <v>41</v>
      </c>
      <c r="E27">
        <v>35.700000000000003</v>
      </c>
    </row>
    <row r="28" spans="1:5">
      <c r="A28">
        <v>71</v>
      </c>
      <c r="B28" t="s">
        <v>128</v>
      </c>
      <c r="C28">
        <v>99</v>
      </c>
      <c r="D28">
        <v>38</v>
      </c>
      <c r="E28">
        <v>38.4</v>
      </c>
    </row>
    <row r="29" spans="1:5">
      <c r="A29">
        <v>26</v>
      </c>
      <c r="B29" t="s">
        <v>134</v>
      </c>
      <c r="C29">
        <v>73</v>
      </c>
      <c r="D29">
        <v>33</v>
      </c>
      <c r="E29">
        <v>45.2</v>
      </c>
    </row>
    <row r="30" spans="1:5">
      <c r="A30">
        <v>98</v>
      </c>
      <c r="B30" t="s">
        <v>157</v>
      </c>
      <c r="C30">
        <v>109</v>
      </c>
      <c r="D30">
        <v>35</v>
      </c>
      <c r="E30">
        <v>32.1</v>
      </c>
    </row>
    <row r="31" spans="1:5">
      <c r="A31">
        <v>6</v>
      </c>
      <c r="B31" t="s">
        <v>240</v>
      </c>
      <c r="C31">
        <v>81</v>
      </c>
      <c r="D31">
        <v>43</v>
      </c>
      <c r="E31">
        <v>53.1</v>
      </c>
    </row>
    <row r="32" spans="1:5">
      <c r="A32">
        <v>63</v>
      </c>
      <c r="B32" t="s">
        <v>241</v>
      </c>
      <c r="C32">
        <v>76</v>
      </c>
      <c r="D32">
        <v>30</v>
      </c>
      <c r="E32">
        <v>39.5</v>
      </c>
    </row>
    <row r="33" spans="1:5">
      <c r="A33">
        <v>29</v>
      </c>
      <c r="B33" t="s">
        <v>103</v>
      </c>
      <c r="C33">
        <v>85</v>
      </c>
      <c r="D33">
        <v>38</v>
      </c>
      <c r="E33">
        <v>44.7</v>
      </c>
    </row>
    <row r="34" spans="1:5">
      <c r="A34">
        <v>59</v>
      </c>
      <c r="B34" t="s">
        <v>122</v>
      </c>
      <c r="C34">
        <v>90</v>
      </c>
      <c r="D34">
        <v>36</v>
      </c>
      <c r="E34">
        <v>40</v>
      </c>
    </row>
    <row r="35" spans="1:5">
      <c r="A35">
        <v>119</v>
      </c>
      <c r="B35" t="s">
        <v>91</v>
      </c>
      <c r="C35">
        <v>89</v>
      </c>
      <c r="D35">
        <v>23</v>
      </c>
      <c r="E35">
        <v>25.8</v>
      </c>
    </row>
    <row r="36" spans="1:5">
      <c r="A36">
        <v>9</v>
      </c>
      <c r="B36" t="s">
        <v>140</v>
      </c>
      <c r="C36">
        <v>103</v>
      </c>
      <c r="D36">
        <v>52</v>
      </c>
      <c r="E36">
        <v>50.5</v>
      </c>
    </row>
    <row r="37" spans="1:5">
      <c r="A37">
        <v>54</v>
      </c>
      <c r="B37" t="s">
        <v>174</v>
      </c>
      <c r="C37">
        <v>120</v>
      </c>
      <c r="D37">
        <v>49</v>
      </c>
      <c r="E37">
        <v>40.799999999999997</v>
      </c>
    </row>
    <row r="38" spans="1:5">
      <c r="A38">
        <v>23</v>
      </c>
      <c r="B38" t="s">
        <v>117</v>
      </c>
      <c r="C38">
        <v>95</v>
      </c>
      <c r="D38">
        <v>44</v>
      </c>
      <c r="E38">
        <v>46.3</v>
      </c>
    </row>
    <row r="39" spans="1:5">
      <c r="A39">
        <v>110</v>
      </c>
      <c r="B39" t="s">
        <v>124</v>
      </c>
      <c r="C39">
        <v>95</v>
      </c>
      <c r="D39">
        <v>27</v>
      </c>
      <c r="E39">
        <v>28.4</v>
      </c>
    </row>
    <row r="40" spans="1:5">
      <c r="A40">
        <v>97</v>
      </c>
      <c r="B40" t="s">
        <v>102</v>
      </c>
      <c r="C40">
        <v>95</v>
      </c>
      <c r="D40">
        <v>31</v>
      </c>
      <c r="E40">
        <v>32.6</v>
      </c>
    </row>
    <row r="41" spans="1:5">
      <c r="A41">
        <v>102</v>
      </c>
      <c r="B41" t="s">
        <v>171</v>
      </c>
      <c r="C41">
        <v>98</v>
      </c>
      <c r="D41">
        <v>30</v>
      </c>
      <c r="E41">
        <v>30.6</v>
      </c>
    </row>
    <row r="42" spans="1:5">
      <c r="A42">
        <v>10</v>
      </c>
      <c r="B42" t="s">
        <v>80</v>
      </c>
      <c r="C42">
        <v>105</v>
      </c>
      <c r="D42">
        <v>52</v>
      </c>
      <c r="E42">
        <v>49.5</v>
      </c>
    </row>
    <row r="43" spans="1:5">
      <c r="A43">
        <v>33</v>
      </c>
      <c r="B43" t="s">
        <v>150</v>
      </c>
      <c r="C43">
        <v>90</v>
      </c>
      <c r="D43">
        <v>40</v>
      </c>
      <c r="E43">
        <v>44.4</v>
      </c>
    </row>
    <row r="44" spans="1:5">
      <c r="A44">
        <v>91</v>
      </c>
      <c r="B44" t="s">
        <v>168</v>
      </c>
      <c r="C44">
        <v>95</v>
      </c>
      <c r="D44">
        <v>33</v>
      </c>
      <c r="E44">
        <v>34.700000000000003</v>
      </c>
    </row>
    <row r="45" spans="1:5">
      <c r="A45">
        <v>99</v>
      </c>
      <c r="B45" t="s">
        <v>250</v>
      </c>
      <c r="C45">
        <v>106</v>
      </c>
      <c r="D45">
        <v>33</v>
      </c>
      <c r="E45">
        <v>31.1</v>
      </c>
    </row>
    <row r="46" spans="1:5">
      <c r="A46">
        <v>25</v>
      </c>
      <c r="B46" t="s">
        <v>162</v>
      </c>
      <c r="C46">
        <v>94</v>
      </c>
      <c r="D46">
        <v>43</v>
      </c>
      <c r="E46">
        <v>45.7</v>
      </c>
    </row>
    <row r="47" spans="1:5">
      <c r="A47">
        <v>117</v>
      </c>
      <c r="B47" t="s">
        <v>131</v>
      </c>
      <c r="C47">
        <v>92</v>
      </c>
      <c r="D47">
        <v>24</v>
      </c>
      <c r="E47">
        <v>26.1</v>
      </c>
    </row>
    <row r="48" spans="1:5">
      <c r="A48">
        <v>77</v>
      </c>
      <c r="B48" t="s">
        <v>141</v>
      </c>
      <c r="C48">
        <v>96</v>
      </c>
      <c r="D48">
        <v>36</v>
      </c>
      <c r="E48">
        <v>37.5</v>
      </c>
    </row>
    <row r="49" spans="1:5">
      <c r="A49">
        <v>59</v>
      </c>
      <c r="B49" t="s">
        <v>249</v>
      </c>
      <c r="C49">
        <v>85</v>
      </c>
      <c r="D49">
        <v>34</v>
      </c>
      <c r="E49">
        <v>40</v>
      </c>
    </row>
    <row r="50" spans="1:5">
      <c r="A50">
        <v>53</v>
      </c>
      <c r="B50" t="s">
        <v>74</v>
      </c>
      <c r="C50">
        <v>78</v>
      </c>
      <c r="D50">
        <v>32</v>
      </c>
      <c r="E50">
        <v>41</v>
      </c>
    </row>
    <row r="51" spans="1:5">
      <c r="A51">
        <v>69</v>
      </c>
      <c r="B51" t="s">
        <v>170</v>
      </c>
      <c r="C51">
        <v>98</v>
      </c>
      <c r="D51">
        <v>38</v>
      </c>
      <c r="E51">
        <v>38.799999999999997</v>
      </c>
    </row>
    <row r="52" spans="1:5">
      <c r="A52">
        <v>43</v>
      </c>
      <c r="B52" t="s">
        <v>110</v>
      </c>
      <c r="C52">
        <v>92</v>
      </c>
      <c r="D52">
        <v>39</v>
      </c>
      <c r="E52">
        <v>42.4</v>
      </c>
    </row>
    <row r="53" spans="1:5">
      <c r="A53">
        <v>24</v>
      </c>
      <c r="B53" t="s">
        <v>156</v>
      </c>
      <c r="C53">
        <v>122</v>
      </c>
      <c r="D53">
        <v>56</v>
      </c>
      <c r="E53">
        <v>45.9</v>
      </c>
    </row>
    <row r="54" spans="1:5">
      <c r="A54">
        <v>94</v>
      </c>
      <c r="B54" t="s">
        <v>126</v>
      </c>
      <c r="C54">
        <v>100</v>
      </c>
      <c r="D54">
        <v>34</v>
      </c>
      <c r="E54">
        <v>34</v>
      </c>
    </row>
    <row r="55" spans="1:5">
      <c r="A55">
        <v>70</v>
      </c>
      <c r="B55" t="s">
        <v>121</v>
      </c>
      <c r="C55">
        <v>112</v>
      </c>
      <c r="D55">
        <v>43</v>
      </c>
      <c r="E55">
        <v>38.4</v>
      </c>
    </row>
    <row r="56" spans="1:5">
      <c r="A56">
        <v>114</v>
      </c>
      <c r="B56" t="s">
        <v>87</v>
      </c>
      <c r="C56">
        <v>96</v>
      </c>
      <c r="D56">
        <v>26</v>
      </c>
      <c r="E56">
        <v>27.1</v>
      </c>
    </row>
    <row r="57" spans="1:5">
      <c r="A57">
        <v>84</v>
      </c>
      <c r="B57" t="s">
        <v>127</v>
      </c>
      <c r="C57">
        <v>113</v>
      </c>
      <c r="D57">
        <v>40</v>
      </c>
      <c r="E57">
        <v>35.4</v>
      </c>
    </row>
    <row r="58" spans="1:5">
      <c r="A58">
        <v>90</v>
      </c>
      <c r="B58" t="s">
        <v>118</v>
      </c>
      <c r="C58">
        <v>115</v>
      </c>
      <c r="D58">
        <v>40</v>
      </c>
      <c r="E58">
        <v>34.799999999999997</v>
      </c>
    </row>
    <row r="59" spans="1:5">
      <c r="A59">
        <v>77</v>
      </c>
      <c r="B59" t="s">
        <v>172</v>
      </c>
      <c r="C59">
        <v>96</v>
      </c>
      <c r="D59">
        <v>36</v>
      </c>
      <c r="E59">
        <v>37.5</v>
      </c>
    </row>
    <row r="60" spans="1:5">
      <c r="A60">
        <v>68</v>
      </c>
      <c r="B60" t="s">
        <v>138</v>
      </c>
      <c r="C60">
        <v>90</v>
      </c>
      <c r="D60">
        <v>35</v>
      </c>
      <c r="E60">
        <v>38.9</v>
      </c>
    </row>
    <row r="61" spans="1:5">
      <c r="A61">
        <v>85</v>
      </c>
      <c r="B61" t="s">
        <v>90</v>
      </c>
      <c r="C61">
        <v>105</v>
      </c>
      <c r="D61">
        <v>37</v>
      </c>
      <c r="E61">
        <v>35.200000000000003</v>
      </c>
    </row>
    <row r="62" spans="1:5">
      <c r="A62">
        <v>12</v>
      </c>
      <c r="B62" t="s">
        <v>111</v>
      </c>
      <c r="C62">
        <v>71</v>
      </c>
      <c r="D62">
        <v>35</v>
      </c>
      <c r="E62">
        <v>49.3</v>
      </c>
    </row>
    <row r="63" spans="1:5">
      <c r="A63">
        <v>28</v>
      </c>
      <c r="B63" t="s">
        <v>175</v>
      </c>
      <c r="C63">
        <v>96</v>
      </c>
      <c r="D63">
        <v>43</v>
      </c>
      <c r="E63">
        <v>44.8</v>
      </c>
    </row>
    <row r="64" spans="1:5">
      <c r="A64">
        <v>20</v>
      </c>
      <c r="B64" t="s">
        <v>137</v>
      </c>
      <c r="C64">
        <v>89</v>
      </c>
      <c r="D64">
        <v>42</v>
      </c>
      <c r="E64">
        <v>47.2</v>
      </c>
    </row>
    <row r="65" spans="1:5">
      <c r="A65">
        <v>46</v>
      </c>
      <c r="B65" t="s">
        <v>148</v>
      </c>
      <c r="C65">
        <v>95</v>
      </c>
      <c r="D65">
        <v>40</v>
      </c>
      <c r="E65">
        <v>42.1</v>
      </c>
    </row>
    <row r="66" spans="1:5">
      <c r="A66">
        <v>76</v>
      </c>
      <c r="B66" t="s">
        <v>98</v>
      </c>
      <c r="C66">
        <v>122</v>
      </c>
      <c r="D66">
        <v>46</v>
      </c>
      <c r="E66">
        <v>37.700000000000003</v>
      </c>
    </row>
    <row r="67" spans="1:5">
      <c r="A67">
        <v>44</v>
      </c>
      <c r="B67" t="s">
        <v>257</v>
      </c>
      <c r="C67">
        <v>85</v>
      </c>
      <c r="D67">
        <v>36</v>
      </c>
      <c r="E67">
        <v>42.4</v>
      </c>
    </row>
    <row r="68" spans="1:5">
      <c r="A68">
        <v>35</v>
      </c>
      <c r="B68" t="s">
        <v>136</v>
      </c>
      <c r="C68">
        <v>95</v>
      </c>
      <c r="D68">
        <v>42</v>
      </c>
      <c r="E68">
        <v>44.2</v>
      </c>
    </row>
    <row r="69" spans="1:5">
      <c r="A69">
        <v>111</v>
      </c>
      <c r="B69" t="s">
        <v>94</v>
      </c>
      <c r="C69">
        <v>96</v>
      </c>
      <c r="D69">
        <v>27</v>
      </c>
      <c r="E69">
        <v>28.1</v>
      </c>
    </row>
    <row r="70" spans="1:5">
      <c r="A70">
        <v>93</v>
      </c>
      <c r="B70" t="s">
        <v>165</v>
      </c>
      <c r="C70">
        <v>110</v>
      </c>
      <c r="D70">
        <v>38</v>
      </c>
      <c r="E70">
        <v>34.6</v>
      </c>
    </row>
    <row r="71" spans="1:5">
      <c r="A71">
        <v>27</v>
      </c>
      <c r="B71" t="s">
        <v>142</v>
      </c>
      <c r="C71">
        <v>89</v>
      </c>
      <c r="D71">
        <v>40</v>
      </c>
      <c r="E71">
        <v>44.9</v>
      </c>
    </row>
    <row r="72" spans="1:5">
      <c r="A72">
        <v>18</v>
      </c>
      <c r="B72" t="s">
        <v>158</v>
      </c>
      <c r="C72">
        <v>112</v>
      </c>
      <c r="D72">
        <v>53</v>
      </c>
      <c r="E72">
        <v>47.3</v>
      </c>
    </row>
    <row r="73" spans="1:5">
      <c r="A73">
        <v>62</v>
      </c>
      <c r="B73" t="s">
        <v>247</v>
      </c>
      <c r="C73">
        <v>81</v>
      </c>
      <c r="D73">
        <v>32</v>
      </c>
      <c r="E73">
        <v>39.5</v>
      </c>
    </row>
    <row r="74" spans="1:5">
      <c r="A74">
        <v>72</v>
      </c>
      <c r="B74" t="s">
        <v>114</v>
      </c>
      <c r="C74">
        <v>107</v>
      </c>
      <c r="D74">
        <v>41</v>
      </c>
      <c r="E74">
        <v>38.299999999999997</v>
      </c>
    </row>
    <row r="75" spans="1:5">
      <c r="A75">
        <v>50</v>
      </c>
      <c r="B75" t="s">
        <v>75</v>
      </c>
      <c r="C75">
        <v>106</v>
      </c>
      <c r="D75">
        <v>44</v>
      </c>
      <c r="E75">
        <v>41.5</v>
      </c>
    </row>
    <row r="76" spans="1:5">
      <c r="A76">
        <v>15</v>
      </c>
      <c r="B76" t="s">
        <v>109</v>
      </c>
      <c r="C76">
        <v>98</v>
      </c>
      <c r="D76">
        <v>47</v>
      </c>
      <c r="E76">
        <v>48</v>
      </c>
    </row>
    <row r="77" spans="1:5">
      <c r="A77">
        <v>16</v>
      </c>
      <c r="B77" t="s">
        <v>163</v>
      </c>
      <c r="C77">
        <v>84</v>
      </c>
      <c r="D77">
        <v>40</v>
      </c>
      <c r="E77">
        <v>47.6</v>
      </c>
    </row>
    <row r="78" spans="1:5">
      <c r="A78">
        <v>82</v>
      </c>
      <c r="B78" t="s">
        <v>99</v>
      </c>
      <c r="C78">
        <v>100</v>
      </c>
      <c r="D78">
        <v>36</v>
      </c>
      <c r="E78">
        <v>36</v>
      </c>
    </row>
    <row r="79" spans="1:5">
      <c r="A79">
        <v>46</v>
      </c>
      <c r="B79" t="s">
        <v>104</v>
      </c>
      <c r="C79">
        <v>95</v>
      </c>
      <c r="D79">
        <v>40</v>
      </c>
      <c r="E79">
        <v>42.1</v>
      </c>
    </row>
    <row r="80" spans="1:5">
      <c r="A80">
        <v>8</v>
      </c>
      <c r="B80" t="s">
        <v>107</v>
      </c>
      <c r="C80">
        <v>102</v>
      </c>
      <c r="D80">
        <v>53</v>
      </c>
      <c r="E80">
        <v>52</v>
      </c>
    </row>
    <row r="81" spans="1:5">
      <c r="A81">
        <v>22</v>
      </c>
      <c r="B81" t="s">
        <v>95</v>
      </c>
      <c r="C81">
        <v>88</v>
      </c>
      <c r="D81">
        <v>41</v>
      </c>
      <c r="E81">
        <v>46.6</v>
      </c>
    </row>
    <row r="82" spans="1:5">
      <c r="A82">
        <v>80</v>
      </c>
      <c r="B82" t="s">
        <v>242</v>
      </c>
      <c r="C82">
        <v>105</v>
      </c>
      <c r="D82">
        <v>39</v>
      </c>
      <c r="E82">
        <v>37.1</v>
      </c>
    </row>
    <row r="83" spans="1:5">
      <c r="A83">
        <v>21</v>
      </c>
      <c r="B83" t="s">
        <v>173</v>
      </c>
      <c r="C83">
        <v>96</v>
      </c>
      <c r="D83">
        <v>45</v>
      </c>
      <c r="E83">
        <v>46.9</v>
      </c>
    </row>
    <row r="84" spans="1:5">
      <c r="A84">
        <v>100</v>
      </c>
      <c r="B84" t="s">
        <v>244</v>
      </c>
      <c r="C84">
        <v>94</v>
      </c>
      <c r="D84">
        <v>29</v>
      </c>
      <c r="E84">
        <v>30.9</v>
      </c>
    </row>
    <row r="85" spans="1:5">
      <c r="A85">
        <v>118</v>
      </c>
      <c r="B85" t="s">
        <v>164</v>
      </c>
      <c r="C85">
        <v>96</v>
      </c>
      <c r="D85">
        <v>25</v>
      </c>
      <c r="E85">
        <v>26</v>
      </c>
    </row>
    <row r="86" spans="1:5">
      <c r="A86">
        <v>103</v>
      </c>
      <c r="B86" t="s">
        <v>130</v>
      </c>
      <c r="C86">
        <v>105</v>
      </c>
      <c r="D86">
        <v>32</v>
      </c>
      <c r="E86">
        <v>30.5</v>
      </c>
    </row>
    <row r="87" spans="1:5">
      <c r="A87">
        <v>81</v>
      </c>
      <c r="B87" t="s">
        <v>236</v>
      </c>
      <c r="C87">
        <v>93</v>
      </c>
      <c r="D87">
        <v>34</v>
      </c>
      <c r="E87">
        <v>36.6</v>
      </c>
    </row>
    <row r="88" spans="1:5">
      <c r="A88">
        <v>37</v>
      </c>
      <c r="B88" t="s">
        <v>83</v>
      </c>
      <c r="C88">
        <v>107</v>
      </c>
      <c r="D88">
        <v>47</v>
      </c>
      <c r="E88">
        <v>43.9</v>
      </c>
    </row>
    <row r="89" spans="1:5">
      <c r="A89">
        <v>19</v>
      </c>
      <c r="B89" t="s">
        <v>79</v>
      </c>
      <c r="C89">
        <v>93</v>
      </c>
      <c r="D89">
        <v>44</v>
      </c>
      <c r="E89">
        <v>47.3</v>
      </c>
    </row>
    <row r="90" spans="1:5">
      <c r="A90">
        <v>13</v>
      </c>
      <c r="B90" t="s">
        <v>77</v>
      </c>
      <c r="C90">
        <v>81</v>
      </c>
      <c r="D90">
        <v>39</v>
      </c>
      <c r="E90">
        <v>48.2</v>
      </c>
    </row>
    <row r="91" spans="1:5">
      <c r="A91">
        <v>39</v>
      </c>
      <c r="B91" t="s">
        <v>123</v>
      </c>
      <c r="C91">
        <v>115</v>
      </c>
      <c r="D91">
        <v>50</v>
      </c>
      <c r="E91">
        <v>43.5</v>
      </c>
    </row>
    <row r="92" spans="1:5">
      <c r="A92">
        <v>59</v>
      </c>
      <c r="B92" t="s">
        <v>146</v>
      </c>
      <c r="C92">
        <v>95</v>
      </c>
      <c r="D92">
        <v>38</v>
      </c>
      <c r="E92">
        <v>40</v>
      </c>
    </row>
    <row r="93" spans="1:5">
      <c r="A93">
        <v>108</v>
      </c>
      <c r="B93" t="s">
        <v>169</v>
      </c>
      <c r="C93">
        <v>90</v>
      </c>
      <c r="D93">
        <v>26</v>
      </c>
      <c r="E93">
        <v>28.9</v>
      </c>
    </row>
    <row r="94" spans="1:5">
      <c r="A94">
        <v>7</v>
      </c>
      <c r="B94" t="s">
        <v>82</v>
      </c>
      <c r="C94">
        <v>137</v>
      </c>
      <c r="D94">
        <v>72</v>
      </c>
      <c r="E94">
        <v>52.6</v>
      </c>
    </row>
    <row r="95" spans="1:5">
      <c r="A95">
        <v>104</v>
      </c>
      <c r="B95" t="s">
        <v>116</v>
      </c>
      <c r="C95">
        <v>102</v>
      </c>
      <c r="D95">
        <v>31</v>
      </c>
      <c r="E95">
        <v>30.4</v>
      </c>
    </row>
    <row r="96" spans="1:5">
      <c r="A96">
        <v>87</v>
      </c>
      <c r="B96" t="s">
        <v>245</v>
      </c>
      <c r="C96">
        <v>97</v>
      </c>
      <c r="D96">
        <v>34</v>
      </c>
      <c r="E96">
        <v>35.1</v>
      </c>
    </row>
    <row r="97" spans="1:5">
      <c r="A97">
        <v>4</v>
      </c>
      <c r="B97" t="s">
        <v>133</v>
      </c>
      <c r="C97">
        <v>85</v>
      </c>
      <c r="D97">
        <v>47</v>
      </c>
      <c r="E97">
        <v>55.3</v>
      </c>
    </row>
    <row r="98" spans="1:5">
      <c r="A98">
        <v>14</v>
      </c>
      <c r="B98" t="s">
        <v>152</v>
      </c>
      <c r="C98">
        <v>100</v>
      </c>
      <c r="D98">
        <v>48</v>
      </c>
      <c r="E98">
        <v>48</v>
      </c>
    </row>
    <row r="99" spans="1:5">
      <c r="A99">
        <v>3</v>
      </c>
      <c r="B99" t="s">
        <v>106</v>
      </c>
      <c r="C99">
        <v>90</v>
      </c>
      <c r="D99">
        <v>50</v>
      </c>
      <c r="E99">
        <v>55.6</v>
      </c>
    </row>
    <row r="100" spans="1:5">
      <c r="A100">
        <v>77</v>
      </c>
      <c r="B100" t="s">
        <v>253</v>
      </c>
      <c r="C100">
        <v>96</v>
      </c>
      <c r="D100">
        <v>36</v>
      </c>
      <c r="E100">
        <v>37.5</v>
      </c>
    </row>
    <row r="101" spans="1:5">
      <c r="A101">
        <v>116</v>
      </c>
      <c r="B101" t="s">
        <v>89</v>
      </c>
      <c r="C101">
        <v>80</v>
      </c>
      <c r="D101">
        <v>21</v>
      </c>
      <c r="E101">
        <v>26.3</v>
      </c>
    </row>
    <row r="102" spans="1:5">
      <c r="A102">
        <v>30</v>
      </c>
      <c r="B102" t="s">
        <v>251</v>
      </c>
      <c r="C102">
        <v>94</v>
      </c>
      <c r="D102">
        <v>42</v>
      </c>
      <c r="E102">
        <v>44.7</v>
      </c>
    </row>
    <row r="103" spans="1:5">
      <c r="A103">
        <v>1</v>
      </c>
      <c r="B103" t="s">
        <v>154</v>
      </c>
      <c r="C103">
        <v>88</v>
      </c>
      <c r="D103">
        <v>55</v>
      </c>
      <c r="E103">
        <v>62.5</v>
      </c>
    </row>
    <row r="104" spans="1:5">
      <c r="A104">
        <v>89</v>
      </c>
      <c r="B104" t="s">
        <v>145</v>
      </c>
      <c r="C104">
        <v>109</v>
      </c>
      <c r="D104">
        <v>38</v>
      </c>
      <c r="E104">
        <v>34.9</v>
      </c>
    </row>
    <row r="105" spans="1:5">
      <c r="A105">
        <v>109</v>
      </c>
      <c r="B105" t="s">
        <v>96</v>
      </c>
      <c r="C105">
        <v>97</v>
      </c>
      <c r="D105">
        <v>28</v>
      </c>
      <c r="E105">
        <v>28.9</v>
      </c>
    </row>
    <row r="106" spans="1:5">
      <c r="A106">
        <v>56</v>
      </c>
      <c r="B106" t="s">
        <v>252</v>
      </c>
      <c r="C106">
        <v>111</v>
      </c>
      <c r="D106">
        <v>45</v>
      </c>
      <c r="E106">
        <v>40.5</v>
      </c>
    </row>
    <row r="107" spans="1:5">
      <c r="A107">
        <v>41</v>
      </c>
      <c r="B107" t="s">
        <v>129</v>
      </c>
      <c r="C107">
        <v>96</v>
      </c>
      <c r="D107">
        <v>41</v>
      </c>
      <c r="E107">
        <v>42.7</v>
      </c>
    </row>
    <row r="108" spans="1:5">
      <c r="A108">
        <v>38</v>
      </c>
      <c r="B108" t="s">
        <v>72</v>
      </c>
      <c r="C108">
        <v>114</v>
      </c>
      <c r="D108">
        <v>50</v>
      </c>
      <c r="E108">
        <v>43.9</v>
      </c>
    </row>
    <row r="109" spans="1:5">
      <c r="A109">
        <v>105</v>
      </c>
      <c r="B109" t="s">
        <v>167</v>
      </c>
      <c r="C109">
        <v>102</v>
      </c>
      <c r="D109">
        <v>30</v>
      </c>
      <c r="E109">
        <v>29.4</v>
      </c>
    </row>
    <row r="110" spans="1:5">
      <c r="A110">
        <v>48</v>
      </c>
      <c r="B110" t="s">
        <v>155</v>
      </c>
      <c r="C110">
        <v>108</v>
      </c>
      <c r="D110">
        <v>45</v>
      </c>
      <c r="E110">
        <v>41.7</v>
      </c>
    </row>
    <row r="111" spans="1:5">
      <c r="A111">
        <v>95</v>
      </c>
      <c r="B111" t="s">
        <v>108</v>
      </c>
      <c r="C111">
        <v>89</v>
      </c>
      <c r="D111">
        <v>30</v>
      </c>
      <c r="E111">
        <v>33.700000000000003</v>
      </c>
    </row>
    <row r="112" spans="1:5">
      <c r="A112">
        <v>92</v>
      </c>
      <c r="B112" t="s">
        <v>113</v>
      </c>
      <c r="C112">
        <v>101</v>
      </c>
      <c r="D112">
        <v>35</v>
      </c>
      <c r="E112">
        <v>34.700000000000003</v>
      </c>
    </row>
    <row r="113" spans="1:5">
      <c r="A113">
        <v>74</v>
      </c>
      <c r="B113" t="s">
        <v>76</v>
      </c>
      <c r="C113">
        <v>108</v>
      </c>
      <c r="D113">
        <v>41</v>
      </c>
      <c r="E113">
        <v>38</v>
      </c>
    </row>
    <row r="114" spans="1:5">
      <c r="A114">
        <v>87</v>
      </c>
      <c r="B114" t="s">
        <v>85</v>
      </c>
      <c r="C114">
        <v>97</v>
      </c>
      <c r="D114">
        <v>34</v>
      </c>
      <c r="E114">
        <v>35.1</v>
      </c>
    </row>
    <row r="115" spans="1:5">
      <c r="A115">
        <v>11</v>
      </c>
      <c r="B115" t="s">
        <v>160</v>
      </c>
      <c r="C115">
        <v>91</v>
      </c>
      <c r="D115">
        <v>45</v>
      </c>
      <c r="E115">
        <v>49.5</v>
      </c>
    </row>
    <row r="116" spans="1:5">
      <c r="A116">
        <v>115</v>
      </c>
      <c r="B116" t="s">
        <v>143</v>
      </c>
      <c r="C116">
        <v>116</v>
      </c>
      <c r="D116">
        <v>31</v>
      </c>
      <c r="E116">
        <v>26.7</v>
      </c>
    </row>
    <row r="117" spans="1:5">
      <c r="A117">
        <v>42</v>
      </c>
      <c r="B117" t="s">
        <v>97</v>
      </c>
      <c r="C117">
        <v>75</v>
      </c>
      <c r="D117">
        <v>32</v>
      </c>
      <c r="E117">
        <v>42.7</v>
      </c>
    </row>
    <row r="118" spans="1:5">
      <c r="A118">
        <v>50</v>
      </c>
      <c r="B118" t="s">
        <v>112</v>
      </c>
      <c r="C118">
        <v>106</v>
      </c>
      <c r="D118">
        <v>44</v>
      </c>
      <c r="E118">
        <v>41.5</v>
      </c>
    </row>
    <row r="119" spans="1:5">
      <c r="A119">
        <v>66</v>
      </c>
      <c r="B119" t="s">
        <v>119</v>
      </c>
      <c r="C119">
        <v>100</v>
      </c>
      <c r="D119">
        <v>39</v>
      </c>
      <c r="E119">
        <v>39</v>
      </c>
    </row>
    <row r="120" spans="1:5">
      <c r="A120">
        <v>100</v>
      </c>
      <c r="B120" t="s">
        <v>125</v>
      </c>
      <c r="C120">
        <v>94</v>
      </c>
      <c r="D120">
        <v>29</v>
      </c>
      <c r="E120">
        <v>30.9</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29</v>
      </c>
      <c r="B2" t="s">
        <v>120</v>
      </c>
      <c r="C2">
        <v>7</v>
      </c>
      <c r="D2">
        <v>453</v>
      </c>
      <c r="E2">
        <v>2133</v>
      </c>
      <c r="F2">
        <v>4.71</v>
      </c>
      <c r="G2">
        <v>17</v>
      </c>
      <c r="H2">
        <v>304.70999999999998</v>
      </c>
      <c r="I2">
        <v>5</v>
      </c>
      <c r="J2">
        <v>2</v>
      </c>
      <c r="K2">
        <v>0</v>
      </c>
    </row>
    <row r="3" spans="1:11">
      <c r="A3">
        <v>93</v>
      </c>
      <c r="B3" t="s">
        <v>139</v>
      </c>
      <c r="C3">
        <v>8</v>
      </c>
      <c r="D3">
        <v>579</v>
      </c>
      <c r="E3">
        <v>3244</v>
      </c>
      <c r="F3">
        <v>5.6</v>
      </c>
      <c r="G3">
        <v>29</v>
      </c>
      <c r="H3">
        <v>405.5</v>
      </c>
      <c r="I3">
        <v>4</v>
      </c>
      <c r="J3">
        <v>4</v>
      </c>
      <c r="K3">
        <v>0</v>
      </c>
    </row>
    <row r="4" spans="1:11">
      <c r="A4">
        <v>16</v>
      </c>
      <c r="B4" t="s">
        <v>105</v>
      </c>
      <c r="C4">
        <v>7</v>
      </c>
      <c r="D4">
        <v>443</v>
      </c>
      <c r="E4">
        <v>1932</v>
      </c>
      <c r="F4">
        <v>4.3600000000000003</v>
      </c>
      <c r="G4">
        <v>12</v>
      </c>
      <c r="H4">
        <v>276</v>
      </c>
      <c r="I4">
        <v>7</v>
      </c>
      <c r="J4">
        <v>0</v>
      </c>
      <c r="K4">
        <v>0</v>
      </c>
    </row>
    <row r="5" spans="1:11">
      <c r="A5">
        <v>19</v>
      </c>
      <c r="B5" t="s">
        <v>100</v>
      </c>
      <c r="C5">
        <v>7</v>
      </c>
      <c r="D5">
        <v>438</v>
      </c>
      <c r="E5">
        <v>1994</v>
      </c>
      <c r="F5">
        <v>4.55</v>
      </c>
      <c r="G5">
        <v>13</v>
      </c>
      <c r="H5">
        <v>284.86</v>
      </c>
      <c r="I5">
        <v>5</v>
      </c>
      <c r="J5">
        <v>2</v>
      </c>
      <c r="K5">
        <v>0</v>
      </c>
    </row>
    <row r="6" spans="1:11">
      <c r="A6">
        <v>46</v>
      </c>
      <c r="B6" t="s">
        <v>86</v>
      </c>
      <c r="C6">
        <v>6</v>
      </c>
      <c r="D6">
        <v>409</v>
      </c>
      <c r="E6">
        <v>2011</v>
      </c>
      <c r="F6">
        <v>4.92</v>
      </c>
      <c r="G6">
        <v>15</v>
      </c>
      <c r="H6">
        <v>335.17</v>
      </c>
      <c r="I6">
        <v>2</v>
      </c>
      <c r="J6">
        <v>4</v>
      </c>
      <c r="K6">
        <v>0</v>
      </c>
    </row>
    <row r="7" spans="1:11">
      <c r="A7">
        <v>61</v>
      </c>
      <c r="B7" t="s">
        <v>73</v>
      </c>
      <c r="C7">
        <v>7</v>
      </c>
      <c r="D7">
        <v>452</v>
      </c>
      <c r="E7">
        <v>2505</v>
      </c>
      <c r="F7">
        <v>5.54</v>
      </c>
      <c r="G7">
        <v>30</v>
      </c>
      <c r="H7">
        <v>357.86</v>
      </c>
      <c r="I7">
        <v>3</v>
      </c>
      <c r="J7">
        <v>4</v>
      </c>
      <c r="K7">
        <v>0</v>
      </c>
    </row>
    <row r="8" spans="1:11">
      <c r="A8">
        <v>47</v>
      </c>
      <c r="B8" t="s">
        <v>132</v>
      </c>
      <c r="C8">
        <v>7</v>
      </c>
      <c r="D8">
        <v>473</v>
      </c>
      <c r="E8">
        <v>2351</v>
      </c>
      <c r="F8">
        <v>4.97</v>
      </c>
      <c r="G8">
        <v>19</v>
      </c>
      <c r="H8">
        <v>335.86</v>
      </c>
      <c r="I8">
        <v>4</v>
      </c>
      <c r="J8">
        <v>3</v>
      </c>
      <c r="K8">
        <v>0</v>
      </c>
    </row>
    <row r="9" spans="1:11">
      <c r="A9">
        <v>40</v>
      </c>
      <c r="B9" t="s">
        <v>149</v>
      </c>
      <c r="C9">
        <v>7</v>
      </c>
      <c r="D9">
        <v>422</v>
      </c>
      <c r="E9">
        <v>2280</v>
      </c>
      <c r="F9">
        <v>5.4</v>
      </c>
      <c r="G9">
        <v>20</v>
      </c>
      <c r="H9">
        <v>325.70999999999998</v>
      </c>
      <c r="I9">
        <v>2</v>
      </c>
      <c r="J9">
        <v>5</v>
      </c>
      <c r="K9">
        <v>0</v>
      </c>
    </row>
    <row r="10" spans="1:11">
      <c r="A10">
        <v>14</v>
      </c>
      <c r="B10" t="s">
        <v>78</v>
      </c>
      <c r="C10">
        <v>7</v>
      </c>
      <c r="D10">
        <v>464</v>
      </c>
      <c r="E10">
        <v>1909</v>
      </c>
      <c r="F10">
        <v>4.1100000000000003</v>
      </c>
      <c r="G10">
        <v>11</v>
      </c>
      <c r="H10">
        <v>272.70999999999998</v>
      </c>
      <c r="I10">
        <v>4</v>
      </c>
      <c r="J10">
        <v>3</v>
      </c>
      <c r="K10">
        <v>0</v>
      </c>
    </row>
    <row r="11" spans="1:11">
      <c r="A11">
        <v>55</v>
      </c>
      <c r="B11" t="s">
        <v>151</v>
      </c>
      <c r="C11">
        <v>7</v>
      </c>
      <c r="D11">
        <v>459</v>
      </c>
      <c r="E11">
        <v>2432</v>
      </c>
      <c r="F11">
        <v>5.3</v>
      </c>
      <c r="G11">
        <v>13</v>
      </c>
      <c r="H11">
        <v>347.43</v>
      </c>
      <c r="I11">
        <v>7</v>
      </c>
      <c r="J11">
        <v>0</v>
      </c>
      <c r="K11">
        <v>0</v>
      </c>
    </row>
    <row r="12" spans="1:11">
      <c r="A12">
        <v>73</v>
      </c>
      <c r="B12" t="s">
        <v>159</v>
      </c>
      <c r="C12">
        <v>7</v>
      </c>
      <c r="D12">
        <v>525</v>
      </c>
      <c r="E12">
        <v>2564</v>
      </c>
      <c r="F12">
        <v>4.88</v>
      </c>
      <c r="G12">
        <v>23</v>
      </c>
      <c r="H12">
        <v>366.29</v>
      </c>
      <c r="I12">
        <v>3</v>
      </c>
      <c r="J12">
        <v>4</v>
      </c>
      <c r="K12">
        <v>0</v>
      </c>
    </row>
    <row r="13" spans="1:11">
      <c r="A13">
        <v>32</v>
      </c>
      <c r="B13" t="s">
        <v>93</v>
      </c>
      <c r="C13">
        <v>6</v>
      </c>
      <c r="D13">
        <v>430</v>
      </c>
      <c r="E13">
        <v>1864</v>
      </c>
      <c r="F13">
        <v>4.33</v>
      </c>
      <c r="G13">
        <v>9</v>
      </c>
      <c r="H13">
        <v>310.67</v>
      </c>
      <c r="I13">
        <v>6</v>
      </c>
      <c r="J13">
        <v>0</v>
      </c>
      <c r="K13">
        <v>0</v>
      </c>
    </row>
    <row r="14" spans="1:11">
      <c r="A14">
        <v>4</v>
      </c>
      <c r="B14" t="s">
        <v>92</v>
      </c>
      <c r="C14">
        <v>6</v>
      </c>
      <c r="D14">
        <v>369</v>
      </c>
      <c r="E14">
        <v>1507</v>
      </c>
      <c r="F14">
        <v>4.08</v>
      </c>
      <c r="G14">
        <v>9</v>
      </c>
      <c r="H14">
        <v>251.17</v>
      </c>
      <c r="I14">
        <v>5</v>
      </c>
      <c r="J14">
        <v>1</v>
      </c>
      <c r="K14">
        <v>0</v>
      </c>
    </row>
    <row r="15" spans="1:11">
      <c r="A15">
        <v>74</v>
      </c>
      <c r="B15" t="s">
        <v>153</v>
      </c>
      <c r="C15">
        <v>7</v>
      </c>
      <c r="D15">
        <v>492</v>
      </c>
      <c r="E15">
        <v>2570</v>
      </c>
      <c r="F15">
        <v>5.22</v>
      </c>
      <c r="G15">
        <v>23</v>
      </c>
      <c r="H15">
        <v>367.14</v>
      </c>
      <c r="I15">
        <v>3</v>
      </c>
      <c r="J15">
        <v>4</v>
      </c>
      <c r="K15">
        <v>0</v>
      </c>
    </row>
    <row r="16" spans="1:11">
      <c r="A16">
        <v>87</v>
      </c>
      <c r="B16" t="s">
        <v>144</v>
      </c>
      <c r="C16">
        <v>7</v>
      </c>
      <c r="D16">
        <v>467</v>
      </c>
      <c r="E16">
        <v>2726</v>
      </c>
      <c r="F16">
        <v>5.84</v>
      </c>
      <c r="G16">
        <v>24</v>
      </c>
      <c r="H16">
        <v>389.43</v>
      </c>
      <c r="I16">
        <v>3</v>
      </c>
      <c r="J16">
        <v>4</v>
      </c>
      <c r="K16">
        <v>0</v>
      </c>
    </row>
    <row r="17" spans="1:11">
      <c r="A17">
        <v>37</v>
      </c>
      <c r="B17" t="s">
        <v>88</v>
      </c>
      <c r="C17">
        <v>7</v>
      </c>
      <c r="D17">
        <v>471</v>
      </c>
      <c r="E17">
        <v>2231</v>
      </c>
      <c r="F17">
        <v>4.74</v>
      </c>
      <c r="G17">
        <v>12</v>
      </c>
      <c r="H17">
        <v>318.70999999999998</v>
      </c>
      <c r="I17">
        <v>6</v>
      </c>
      <c r="J17">
        <v>1</v>
      </c>
      <c r="K17">
        <v>0</v>
      </c>
    </row>
    <row r="18" spans="1:11">
      <c r="A18">
        <v>31</v>
      </c>
      <c r="B18" t="s">
        <v>115</v>
      </c>
      <c r="C18">
        <v>6</v>
      </c>
      <c r="D18">
        <v>428</v>
      </c>
      <c r="E18">
        <v>1857</v>
      </c>
      <c r="F18">
        <v>4.34</v>
      </c>
      <c r="G18">
        <v>18</v>
      </c>
      <c r="H18">
        <v>309.5</v>
      </c>
      <c r="I18">
        <v>4</v>
      </c>
      <c r="J18">
        <v>2</v>
      </c>
      <c r="K18">
        <v>0</v>
      </c>
    </row>
    <row r="19" spans="1:11">
      <c r="A19">
        <v>95</v>
      </c>
      <c r="B19" t="s">
        <v>166</v>
      </c>
      <c r="C19">
        <v>7</v>
      </c>
      <c r="D19">
        <v>466</v>
      </c>
      <c r="E19">
        <v>2850</v>
      </c>
      <c r="F19">
        <v>6.12</v>
      </c>
      <c r="G19">
        <v>26</v>
      </c>
      <c r="H19">
        <v>407.14</v>
      </c>
      <c r="I19">
        <v>5</v>
      </c>
      <c r="J19">
        <v>2</v>
      </c>
      <c r="K19">
        <v>0</v>
      </c>
    </row>
    <row r="20" spans="1:11">
      <c r="A20">
        <v>43</v>
      </c>
      <c r="B20" t="s">
        <v>101</v>
      </c>
      <c r="C20">
        <v>6</v>
      </c>
      <c r="D20">
        <v>410</v>
      </c>
      <c r="E20">
        <v>1968</v>
      </c>
      <c r="F20">
        <v>4.8</v>
      </c>
      <c r="G20">
        <v>14</v>
      </c>
      <c r="H20">
        <v>328</v>
      </c>
      <c r="I20">
        <v>5</v>
      </c>
      <c r="J20">
        <v>1</v>
      </c>
      <c r="K20">
        <v>0</v>
      </c>
    </row>
    <row r="21" spans="1:11">
      <c r="A21">
        <v>36</v>
      </c>
      <c r="B21" t="s">
        <v>84</v>
      </c>
      <c r="C21">
        <v>7</v>
      </c>
      <c r="D21">
        <v>476</v>
      </c>
      <c r="E21">
        <v>2221</v>
      </c>
      <c r="F21">
        <v>4.67</v>
      </c>
      <c r="G21">
        <v>12</v>
      </c>
      <c r="H21">
        <v>317.29000000000002</v>
      </c>
      <c r="I21">
        <v>3</v>
      </c>
      <c r="J21">
        <v>4</v>
      </c>
      <c r="K21">
        <v>0</v>
      </c>
    </row>
    <row r="22" spans="1:11">
      <c r="A22">
        <v>66</v>
      </c>
      <c r="B22" t="s">
        <v>246</v>
      </c>
      <c r="C22">
        <v>7</v>
      </c>
      <c r="D22">
        <v>486</v>
      </c>
      <c r="E22">
        <v>2527</v>
      </c>
      <c r="F22">
        <v>5.2</v>
      </c>
      <c r="G22">
        <v>21</v>
      </c>
      <c r="H22">
        <v>361</v>
      </c>
      <c r="I22">
        <v>4</v>
      </c>
      <c r="J22">
        <v>3</v>
      </c>
      <c r="K22">
        <v>0</v>
      </c>
    </row>
    <row r="23" spans="1:11">
      <c r="A23">
        <v>86</v>
      </c>
      <c r="B23" t="s">
        <v>248</v>
      </c>
      <c r="C23">
        <v>7</v>
      </c>
      <c r="D23">
        <v>451</v>
      </c>
      <c r="E23">
        <v>2711</v>
      </c>
      <c r="F23">
        <v>6.01</v>
      </c>
      <c r="G23">
        <v>29</v>
      </c>
      <c r="H23">
        <v>387.29</v>
      </c>
      <c r="I23">
        <v>3</v>
      </c>
      <c r="J23">
        <v>4</v>
      </c>
      <c r="K23">
        <v>0</v>
      </c>
    </row>
    <row r="24" spans="1:11">
      <c r="A24">
        <v>28</v>
      </c>
      <c r="B24" t="s">
        <v>81</v>
      </c>
      <c r="C24">
        <v>7</v>
      </c>
      <c r="D24">
        <v>427</v>
      </c>
      <c r="E24">
        <v>2129</v>
      </c>
      <c r="F24">
        <v>4.99</v>
      </c>
      <c r="G24">
        <v>14</v>
      </c>
      <c r="H24">
        <v>304.14</v>
      </c>
      <c r="I24">
        <v>5</v>
      </c>
      <c r="J24">
        <v>2</v>
      </c>
      <c r="K24">
        <v>0</v>
      </c>
    </row>
    <row r="25" spans="1:11">
      <c r="A25">
        <v>57</v>
      </c>
      <c r="B25" t="s">
        <v>161</v>
      </c>
      <c r="C25">
        <v>6</v>
      </c>
      <c r="D25">
        <v>377</v>
      </c>
      <c r="E25">
        <v>2102</v>
      </c>
      <c r="F25">
        <v>5.58</v>
      </c>
      <c r="G25">
        <v>18</v>
      </c>
      <c r="H25">
        <v>350.33</v>
      </c>
      <c r="I25">
        <v>3</v>
      </c>
      <c r="J25">
        <v>3</v>
      </c>
      <c r="K25">
        <v>0</v>
      </c>
    </row>
    <row r="26" spans="1:11">
      <c r="A26">
        <v>54</v>
      </c>
      <c r="B26" t="s">
        <v>243</v>
      </c>
      <c r="C26">
        <v>7</v>
      </c>
      <c r="D26">
        <v>467</v>
      </c>
      <c r="E26">
        <v>2425</v>
      </c>
      <c r="F26">
        <v>5.19</v>
      </c>
      <c r="G26">
        <v>21</v>
      </c>
      <c r="H26">
        <v>346.43</v>
      </c>
      <c r="I26">
        <v>4</v>
      </c>
      <c r="J26">
        <v>3</v>
      </c>
      <c r="K26">
        <v>0</v>
      </c>
    </row>
    <row r="27" spans="1:11">
      <c r="A27">
        <v>81</v>
      </c>
      <c r="B27" t="s">
        <v>135</v>
      </c>
      <c r="C27">
        <v>8</v>
      </c>
      <c r="D27">
        <v>481</v>
      </c>
      <c r="E27">
        <v>3001</v>
      </c>
      <c r="F27">
        <v>6.24</v>
      </c>
      <c r="G27">
        <v>33</v>
      </c>
      <c r="H27">
        <v>375.13</v>
      </c>
      <c r="I27">
        <v>2</v>
      </c>
      <c r="J27">
        <v>6</v>
      </c>
      <c r="K27">
        <v>0</v>
      </c>
    </row>
    <row r="28" spans="1:11">
      <c r="A28">
        <v>88</v>
      </c>
      <c r="B28" t="s">
        <v>128</v>
      </c>
      <c r="C28">
        <v>7</v>
      </c>
      <c r="D28">
        <v>499</v>
      </c>
      <c r="E28">
        <v>2773</v>
      </c>
      <c r="F28">
        <v>5.56</v>
      </c>
      <c r="G28">
        <v>25</v>
      </c>
      <c r="H28">
        <v>396.14</v>
      </c>
      <c r="I28">
        <v>2</v>
      </c>
      <c r="J28">
        <v>5</v>
      </c>
      <c r="K28">
        <v>0</v>
      </c>
    </row>
    <row r="29" spans="1:11">
      <c r="A29">
        <v>15</v>
      </c>
      <c r="B29" t="s">
        <v>134</v>
      </c>
      <c r="C29">
        <v>6</v>
      </c>
      <c r="D29">
        <v>370</v>
      </c>
      <c r="E29">
        <v>1646</v>
      </c>
      <c r="F29">
        <v>4.45</v>
      </c>
      <c r="G29">
        <v>10</v>
      </c>
      <c r="H29">
        <v>274.33</v>
      </c>
      <c r="I29">
        <v>5</v>
      </c>
      <c r="J29">
        <v>1</v>
      </c>
      <c r="K29">
        <v>0</v>
      </c>
    </row>
    <row r="30" spans="1:11">
      <c r="A30">
        <v>76</v>
      </c>
      <c r="B30" t="s">
        <v>157</v>
      </c>
      <c r="C30">
        <v>7</v>
      </c>
      <c r="D30">
        <v>522</v>
      </c>
      <c r="E30">
        <v>2581</v>
      </c>
      <c r="F30">
        <v>4.9400000000000004</v>
      </c>
      <c r="G30">
        <v>21</v>
      </c>
      <c r="H30">
        <v>368.71</v>
      </c>
      <c r="I30">
        <v>3</v>
      </c>
      <c r="J30">
        <v>4</v>
      </c>
      <c r="K30">
        <v>0</v>
      </c>
    </row>
    <row r="31" spans="1:11">
      <c r="A31">
        <v>3</v>
      </c>
      <c r="B31" t="s">
        <v>240</v>
      </c>
      <c r="C31">
        <v>6</v>
      </c>
      <c r="D31">
        <v>358</v>
      </c>
      <c r="E31">
        <v>1488</v>
      </c>
      <c r="F31">
        <v>4.16</v>
      </c>
      <c r="G31">
        <v>10</v>
      </c>
      <c r="H31">
        <v>248</v>
      </c>
      <c r="I31">
        <v>5</v>
      </c>
      <c r="J31">
        <v>1</v>
      </c>
      <c r="K31">
        <v>0</v>
      </c>
    </row>
    <row r="32" spans="1:11">
      <c r="A32">
        <v>97</v>
      </c>
      <c r="B32" t="s">
        <v>241</v>
      </c>
      <c r="C32">
        <v>6</v>
      </c>
      <c r="D32">
        <v>421</v>
      </c>
      <c r="E32">
        <v>2449</v>
      </c>
      <c r="F32">
        <v>5.82</v>
      </c>
      <c r="G32">
        <v>19</v>
      </c>
      <c r="H32">
        <v>408.17</v>
      </c>
      <c r="I32">
        <v>4</v>
      </c>
      <c r="J32">
        <v>2</v>
      </c>
      <c r="K32">
        <v>0</v>
      </c>
    </row>
    <row r="33" spans="1:11">
      <c r="A33">
        <v>12</v>
      </c>
      <c r="B33" t="s">
        <v>103</v>
      </c>
      <c r="C33">
        <v>7</v>
      </c>
      <c r="D33">
        <v>412</v>
      </c>
      <c r="E33">
        <v>1888</v>
      </c>
      <c r="F33">
        <v>4.58</v>
      </c>
      <c r="G33">
        <v>16</v>
      </c>
      <c r="H33">
        <v>269.70999999999998</v>
      </c>
      <c r="I33">
        <v>6</v>
      </c>
      <c r="J33">
        <v>1</v>
      </c>
      <c r="K33">
        <v>0</v>
      </c>
    </row>
    <row r="34" spans="1:11">
      <c r="A34">
        <v>5</v>
      </c>
      <c r="B34" t="s">
        <v>122</v>
      </c>
      <c r="C34">
        <v>7</v>
      </c>
      <c r="D34">
        <v>459</v>
      </c>
      <c r="E34">
        <v>1782</v>
      </c>
      <c r="F34">
        <v>3.88</v>
      </c>
      <c r="G34">
        <v>9</v>
      </c>
      <c r="H34">
        <v>254.57</v>
      </c>
      <c r="I34">
        <v>6</v>
      </c>
      <c r="J34">
        <v>1</v>
      </c>
      <c r="K34">
        <v>0</v>
      </c>
    </row>
    <row r="35" spans="1:11">
      <c r="A35">
        <v>79</v>
      </c>
      <c r="B35" t="s">
        <v>91</v>
      </c>
      <c r="C35">
        <v>7</v>
      </c>
      <c r="D35">
        <v>487</v>
      </c>
      <c r="E35">
        <v>2588</v>
      </c>
      <c r="F35">
        <v>5.31</v>
      </c>
      <c r="G35">
        <v>26</v>
      </c>
      <c r="H35">
        <v>369.71</v>
      </c>
      <c r="I35">
        <v>3</v>
      </c>
      <c r="J35">
        <v>4</v>
      </c>
      <c r="K35">
        <v>0</v>
      </c>
    </row>
    <row r="36" spans="1:11">
      <c r="A36">
        <v>89</v>
      </c>
      <c r="B36" t="s">
        <v>140</v>
      </c>
      <c r="C36">
        <v>7</v>
      </c>
      <c r="D36">
        <v>491</v>
      </c>
      <c r="E36">
        <v>2793</v>
      </c>
      <c r="F36">
        <v>5.69</v>
      </c>
      <c r="G36">
        <v>26</v>
      </c>
      <c r="H36">
        <v>399</v>
      </c>
      <c r="I36">
        <v>4</v>
      </c>
      <c r="J36">
        <v>3</v>
      </c>
      <c r="K36">
        <v>0</v>
      </c>
    </row>
    <row r="37" spans="1:11">
      <c r="A37">
        <v>119</v>
      </c>
      <c r="B37" t="s">
        <v>174</v>
      </c>
      <c r="C37">
        <v>8</v>
      </c>
      <c r="D37">
        <v>577</v>
      </c>
      <c r="E37">
        <v>4023</v>
      </c>
      <c r="F37">
        <v>6.97</v>
      </c>
      <c r="G37">
        <v>51</v>
      </c>
      <c r="H37">
        <v>502.88</v>
      </c>
      <c r="I37">
        <v>1</v>
      </c>
      <c r="J37">
        <v>7</v>
      </c>
      <c r="K37">
        <v>0</v>
      </c>
    </row>
    <row r="38" spans="1:11">
      <c r="A38">
        <v>60</v>
      </c>
      <c r="B38" t="s">
        <v>117</v>
      </c>
      <c r="C38">
        <v>7</v>
      </c>
      <c r="D38">
        <v>473</v>
      </c>
      <c r="E38">
        <v>2480</v>
      </c>
      <c r="F38">
        <v>5.24</v>
      </c>
      <c r="G38">
        <v>25</v>
      </c>
      <c r="H38">
        <v>354.29</v>
      </c>
      <c r="I38">
        <v>4</v>
      </c>
      <c r="J38">
        <v>3</v>
      </c>
      <c r="K38">
        <v>0</v>
      </c>
    </row>
    <row r="39" spans="1:11">
      <c r="A39">
        <v>85</v>
      </c>
      <c r="B39" t="s">
        <v>124</v>
      </c>
      <c r="C39">
        <v>7</v>
      </c>
      <c r="D39">
        <v>482</v>
      </c>
      <c r="E39">
        <v>2709</v>
      </c>
      <c r="F39">
        <v>5.62</v>
      </c>
      <c r="G39">
        <v>26</v>
      </c>
      <c r="H39">
        <v>387</v>
      </c>
      <c r="I39">
        <v>2</v>
      </c>
      <c r="J39">
        <v>5</v>
      </c>
      <c r="K39">
        <v>0</v>
      </c>
    </row>
    <row r="40" spans="1:11">
      <c r="A40">
        <v>25</v>
      </c>
      <c r="B40" t="s">
        <v>102</v>
      </c>
      <c r="C40">
        <v>8</v>
      </c>
      <c r="D40">
        <v>526</v>
      </c>
      <c r="E40">
        <v>2382</v>
      </c>
      <c r="F40">
        <v>4.53</v>
      </c>
      <c r="G40">
        <v>9</v>
      </c>
      <c r="H40">
        <v>297.75</v>
      </c>
      <c r="I40">
        <v>5</v>
      </c>
      <c r="J40">
        <v>3</v>
      </c>
      <c r="K40">
        <v>0</v>
      </c>
    </row>
    <row r="41" spans="1:11">
      <c r="A41">
        <v>98</v>
      </c>
      <c r="B41" t="s">
        <v>171</v>
      </c>
      <c r="C41">
        <v>7</v>
      </c>
      <c r="D41">
        <v>464</v>
      </c>
      <c r="E41">
        <v>2873</v>
      </c>
      <c r="F41">
        <v>6.19</v>
      </c>
      <c r="G41">
        <v>28</v>
      </c>
      <c r="H41">
        <v>410.43</v>
      </c>
      <c r="I41">
        <v>2</v>
      </c>
      <c r="J41">
        <v>5</v>
      </c>
      <c r="K41">
        <v>0</v>
      </c>
    </row>
    <row r="42" spans="1:11">
      <c r="A42">
        <v>65</v>
      </c>
      <c r="B42" t="s">
        <v>80</v>
      </c>
      <c r="C42">
        <v>7</v>
      </c>
      <c r="D42">
        <v>492</v>
      </c>
      <c r="E42">
        <v>2521</v>
      </c>
      <c r="F42">
        <v>5.12</v>
      </c>
      <c r="G42">
        <v>19</v>
      </c>
      <c r="H42">
        <v>360.14</v>
      </c>
      <c r="I42">
        <v>5</v>
      </c>
      <c r="J42">
        <v>2</v>
      </c>
      <c r="K42">
        <v>0</v>
      </c>
    </row>
    <row r="43" spans="1:11">
      <c r="A43">
        <v>105</v>
      </c>
      <c r="B43" t="s">
        <v>150</v>
      </c>
      <c r="C43">
        <v>7</v>
      </c>
      <c r="D43">
        <v>540</v>
      </c>
      <c r="E43">
        <v>3005</v>
      </c>
      <c r="F43">
        <v>5.56</v>
      </c>
      <c r="G43">
        <v>26</v>
      </c>
      <c r="H43">
        <v>429.29</v>
      </c>
      <c r="I43">
        <v>4</v>
      </c>
      <c r="J43">
        <v>3</v>
      </c>
      <c r="K43">
        <v>0</v>
      </c>
    </row>
    <row r="44" spans="1:11">
      <c r="A44">
        <v>91</v>
      </c>
      <c r="B44" t="s">
        <v>168</v>
      </c>
      <c r="C44">
        <v>7</v>
      </c>
      <c r="D44">
        <v>486</v>
      </c>
      <c r="E44">
        <v>2826</v>
      </c>
      <c r="F44">
        <v>5.81</v>
      </c>
      <c r="G44">
        <v>25</v>
      </c>
      <c r="H44">
        <v>403.71</v>
      </c>
      <c r="I44">
        <v>1</v>
      </c>
      <c r="J44">
        <v>6</v>
      </c>
      <c r="K44">
        <v>0</v>
      </c>
    </row>
    <row r="45" spans="1:11">
      <c r="A45">
        <v>18</v>
      </c>
      <c r="B45" t="s">
        <v>250</v>
      </c>
      <c r="C45">
        <v>7</v>
      </c>
      <c r="D45">
        <v>453</v>
      </c>
      <c r="E45">
        <v>1975</v>
      </c>
      <c r="F45">
        <v>4.3600000000000003</v>
      </c>
      <c r="G45">
        <v>9</v>
      </c>
      <c r="H45">
        <v>282.14</v>
      </c>
      <c r="I45">
        <v>5</v>
      </c>
      <c r="J45">
        <v>2</v>
      </c>
      <c r="K45">
        <v>0</v>
      </c>
    </row>
    <row r="46" spans="1:11">
      <c r="A46">
        <v>108</v>
      </c>
      <c r="B46" t="s">
        <v>162</v>
      </c>
      <c r="C46">
        <v>7</v>
      </c>
      <c r="D46">
        <v>506</v>
      </c>
      <c r="E46">
        <v>3086</v>
      </c>
      <c r="F46">
        <v>6.1</v>
      </c>
      <c r="G46">
        <v>28</v>
      </c>
      <c r="H46">
        <v>440.86</v>
      </c>
      <c r="I46">
        <v>4</v>
      </c>
      <c r="J46">
        <v>3</v>
      </c>
      <c r="K46">
        <v>0</v>
      </c>
    </row>
    <row r="47" spans="1:11">
      <c r="A47">
        <v>113</v>
      </c>
      <c r="B47" t="s">
        <v>131</v>
      </c>
      <c r="C47">
        <v>7</v>
      </c>
      <c r="D47">
        <v>492</v>
      </c>
      <c r="E47">
        <v>3281</v>
      </c>
      <c r="F47">
        <v>6.67</v>
      </c>
      <c r="G47">
        <v>24</v>
      </c>
      <c r="H47">
        <v>468.71</v>
      </c>
      <c r="I47">
        <v>2</v>
      </c>
      <c r="J47">
        <v>5</v>
      </c>
      <c r="K47">
        <v>0</v>
      </c>
    </row>
    <row r="48" spans="1:11">
      <c r="A48">
        <v>92</v>
      </c>
      <c r="B48" t="s">
        <v>141</v>
      </c>
      <c r="C48">
        <v>6</v>
      </c>
      <c r="D48">
        <v>423</v>
      </c>
      <c r="E48">
        <v>2430</v>
      </c>
      <c r="F48">
        <v>5.74</v>
      </c>
      <c r="G48">
        <v>17</v>
      </c>
      <c r="H48">
        <v>405</v>
      </c>
      <c r="I48">
        <v>3</v>
      </c>
      <c r="J48">
        <v>3</v>
      </c>
      <c r="K48">
        <v>0</v>
      </c>
    </row>
    <row r="49" spans="1:11">
      <c r="A49">
        <v>26</v>
      </c>
      <c r="B49" t="s">
        <v>249</v>
      </c>
      <c r="C49">
        <v>6</v>
      </c>
      <c r="D49">
        <v>389</v>
      </c>
      <c r="E49">
        <v>1795</v>
      </c>
      <c r="F49">
        <v>4.6100000000000003</v>
      </c>
      <c r="G49">
        <v>18</v>
      </c>
      <c r="H49">
        <v>299.17</v>
      </c>
      <c r="I49">
        <v>4</v>
      </c>
      <c r="J49">
        <v>2</v>
      </c>
      <c r="K49">
        <v>0</v>
      </c>
    </row>
    <row r="50" spans="1:11">
      <c r="A50">
        <v>24</v>
      </c>
      <c r="B50" t="s">
        <v>74</v>
      </c>
      <c r="C50">
        <v>6</v>
      </c>
      <c r="D50">
        <v>366</v>
      </c>
      <c r="E50">
        <v>1772</v>
      </c>
      <c r="F50">
        <v>4.84</v>
      </c>
      <c r="G50">
        <v>15</v>
      </c>
      <c r="H50">
        <v>295.33</v>
      </c>
      <c r="I50">
        <v>5</v>
      </c>
      <c r="J50">
        <v>1</v>
      </c>
      <c r="K50">
        <v>0</v>
      </c>
    </row>
    <row r="51" spans="1:11">
      <c r="A51">
        <v>104</v>
      </c>
      <c r="B51" t="s">
        <v>170</v>
      </c>
      <c r="C51">
        <v>7</v>
      </c>
      <c r="D51">
        <v>530</v>
      </c>
      <c r="E51">
        <v>2993</v>
      </c>
      <c r="F51">
        <v>5.65</v>
      </c>
      <c r="G51">
        <v>22</v>
      </c>
      <c r="H51">
        <v>427.57</v>
      </c>
      <c r="I51">
        <v>3</v>
      </c>
      <c r="J51">
        <v>4</v>
      </c>
      <c r="K51">
        <v>0</v>
      </c>
    </row>
    <row r="52" spans="1:11">
      <c r="A52">
        <v>77</v>
      </c>
      <c r="B52" t="s">
        <v>110</v>
      </c>
      <c r="C52">
        <v>7</v>
      </c>
      <c r="D52">
        <v>504</v>
      </c>
      <c r="E52">
        <v>2583</v>
      </c>
      <c r="F52">
        <v>5.13</v>
      </c>
      <c r="G52">
        <v>16</v>
      </c>
      <c r="H52">
        <v>369</v>
      </c>
      <c r="I52">
        <v>5</v>
      </c>
      <c r="J52">
        <v>2</v>
      </c>
      <c r="K52">
        <v>0</v>
      </c>
    </row>
    <row r="53" spans="1:11">
      <c r="A53">
        <v>72</v>
      </c>
      <c r="B53" t="s">
        <v>156</v>
      </c>
      <c r="C53">
        <v>8</v>
      </c>
      <c r="D53">
        <v>470</v>
      </c>
      <c r="E53">
        <v>2922</v>
      </c>
      <c r="F53">
        <v>6.22</v>
      </c>
      <c r="G53">
        <v>28</v>
      </c>
      <c r="H53">
        <v>365.25</v>
      </c>
      <c r="I53">
        <v>3</v>
      </c>
      <c r="J53">
        <v>5</v>
      </c>
      <c r="K53">
        <v>0</v>
      </c>
    </row>
    <row r="54" spans="1:11">
      <c r="A54">
        <v>21</v>
      </c>
      <c r="B54" t="s">
        <v>126</v>
      </c>
      <c r="C54">
        <v>7</v>
      </c>
      <c r="D54">
        <v>464</v>
      </c>
      <c r="E54">
        <v>2012</v>
      </c>
      <c r="F54">
        <v>4.34</v>
      </c>
      <c r="G54">
        <v>22</v>
      </c>
      <c r="H54">
        <v>287.43</v>
      </c>
      <c r="I54">
        <v>4</v>
      </c>
      <c r="J54">
        <v>3</v>
      </c>
      <c r="K54">
        <v>0</v>
      </c>
    </row>
    <row r="55" spans="1:11">
      <c r="A55">
        <v>41</v>
      </c>
      <c r="B55" t="s">
        <v>121</v>
      </c>
      <c r="C55">
        <v>7</v>
      </c>
      <c r="D55">
        <v>424</v>
      </c>
      <c r="E55">
        <v>2286</v>
      </c>
      <c r="F55">
        <v>5.39</v>
      </c>
      <c r="G55">
        <v>24</v>
      </c>
      <c r="H55">
        <v>326.57</v>
      </c>
      <c r="I55">
        <v>2</v>
      </c>
      <c r="J55">
        <v>5</v>
      </c>
      <c r="K55">
        <v>0</v>
      </c>
    </row>
    <row r="56" spans="1:11">
      <c r="A56">
        <v>71</v>
      </c>
      <c r="B56" t="s">
        <v>87</v>
      </c>
      <c r="C56">
        <v>7</v>
      </c>
      <c r="D56">
        <v>501</v>
      </c>
      <c r="E56">
        <v>2547</v>
      </c>
      <c r="F56">
        <v>5.08</v>
      </c>
      <c r="G56">
        <v>21</v>
      </c>
      <c r="H56">
        <v>363.86</v>
      </c>
      <c r="I56">
        <v>2</v>
      </c>
      <c r="J56">
        <v>5</v>
      </c>
      <c r="K56">
        <v>0</v>
      </c>
    </row>
    <row r="57" spans="1:11">
      <c r="A57">
        <v>63</v>
      </c>
      <c r="B57" t="s">
        <v>127</v>
      </c>
      <c r="C57">
        <v>8</v>
      </c>
      <c r="D57">
        <v>538</v>
      </c>
      <c r="E57">
        <v>2865</v>
      </c>
      <c r="F57">
        <v>5.33</v>
      </c>
      <c r="G57">
        <v>20</v>
      </c>
      <c r="H57">
        <v>358.13</v>
      </c>
      <c r="I57">
        <v>6</v>
      </c>
      <c r="J57">
        <v>2</v>
      </c>
      <c r="K57">
        <v>0</v>
      </c>
    </row>
    <row r="58" spans="1:11">
      <c r="A58">
        <v>68</v>
      </c>
      <c r="B58" t="s">
        <v>118</v>
      </c>
      <c r="C58">
        <v>7</v>
      </c>
      <c r="D58">
        <v>474</v>
      </c>
      <c r="E58">
        <v>2542</v>
      </c>
      <c r="F58">
        <v>5.36</v>
      </c>
      <c r="G58">
        <v>23</v>
      </c>
      <c r="H58">
        <v>363.14</v>
      </c>
      <c r="I58">
        <v>2</v>
      </c>
      <c r="J58">
        <v>5</v>
      </c>
      <c r="K58">
        <v>0</v>
      </c>
    </row>
    <row r="59" spans="1:11">
      <c r="A59">
        <v>83</v>
      </c>
      <c r="B59" t="s">
        <v>172</v>
      </c>
      <c r="C59">
        <v>7</v>
      </c>
      <c r="D59">
        <v>456</v>
      </c>
      <c r="E59">
        <v>2676</v>
      </c>
      <c r="F59">
        <v>5.87</v>
      </c>
      <c r="G59">
        <v>15</v>
      </c>
      <c r="H59">
        <v>382.29</v>
      </c>
      <c r="I59">
        <v>6</v>
      </c>
      <c r="J59">
        <v>1</v>
      </c>
      <c r="K59">
        <v>0</v>
      </c>
    </row>
    <row r="60" spans="1:11">
      <c r="A60">
        <v>52</v>
      </c>
      <c r="B60" t="s">
        <v>138</v>
      </c>
      <c r="C60">
        <v>7</v>
      </c>
      <c r="D60">
        <v>476</v>
      </c>
      <c r="E60">
        <v>2375</v>
      </c>
      <c r="F60">
        <v>4.99</v>
      </c>
      <c r="G60">
        <v>20</v>
      </c>
      <c r="H60">
        <v>339.29</v>
      </c>
      <c r="I60">
        <v>3</v>
      </c>
      <c r="J60">
        <v>4</v>
      </c>
      <c r="K60">
        <v>0</v>
      </c>
    </row>
    <row r="61" spans="1:11">
      <c r="A61">
        <v>22</v>
      </c>
      <c r="B61" t="s">
        <v>90</v>
      </c>
      <c r="C61">
        <v>7</v>
      </c>
      <c r="D61">
        <v>424</v>
      </c>
      <c r="E61">
        <v>2041</v>
      </c>
      <c r="F61">
        <v>4.8099999999999996</v>
      </c>
      <c r="G61">
        <v>18</v>
      </c>
      <c r="H61">
        <v>291.57</v>
      </c>
      <c r="I61">
        <v>2</v>
      </c>
      <c r="J61">
        <v>5</v>
      </c>
      <c r="K61">
        <v>0</v>
      </c>
    </row>
    <row r="62" spans="1:11">
      <c r="A62">
        <v>100</v>
      </c>
      <c r="B62" t="s">
        <v>111</v>
      </c>
      <c r="C62">
        <v>7</v>
      </c>
      <c r="D62">
        <v>535</v>
      </c>
      <c r="E62">
        <v>2876</v>
      </c>
      <c r="F62">
        <v>5.38</v>
      </c>
      <c r="G62">
        <v>25</v>
      </c>
      <c r="H62">
        <v>410.86</v>
      </c>
      <c r="I62">
        <v>5</v>
      </c>
      <c r="J62">
        <v>2</v>
      </c>
      <c r="K62">
        <v>0</v>
      </c>
    </row>
    <row r="63" spans="1:11">
      <c r="A63">
        <v>90</v>
      </c>
      <c r="B63" t="s">
        <v>175</v>
      </c>
      <c r="C63">
        <v>7</v>
      </c>
      <c r="D63">
        <v>466</v>
      </c>
      <c r="E63">
        <v>2804</v>
      </c>
      <c r="F63">
        <v>6.02</v>
      </c>
      <c r="G63">
        <v>26</v>
      </c>
      <c r="H63">
        <v>400.57</v>
      </c>
      <c r="I63">
        <v>4</v>
      </c>
      <c r="J63">
        <v>3</v>
      </c>
      <c r="K63">
        <v>0</v>
      </c>
    </row>
    <row r="64" spans="1:11">
      <c r="A64">
        <v>64</v>
      </c>
      <c r="B64" t="s">
        <v>137</v>
      </c>
      <c r="C64">
        <v>7</v>
      </c>
      <c r="D64">
        <v>442</v>
      </c>
      <c r="E64">
        <v>2520</v>
      </c>
      <c r="F64">
        <v>5.7</v>
      </c>
      <c r="G64">
        <v>21</v>
      </c>
      <c r="H64">
        <v>360</v>
      </c>
      <c r="I64">
        <v>4</v>
      </c>
      <c r="J64">
        <v>3</v>
      </c>
      <c r="K64">
        <v>0</v>
      </c>
    </row>
    <row r="65" spans="1:11">
      <c r="A65">
        <v>94</v>
      </c>
      <c r="B65" t="s">
        <v>148</v>
      </c>
      <c r="C65">
        <v>7</v>
      </c>
      <c r="D65">
        <v>495</v>
      </c>
      <c r="E65">
        <v>2845</v>
      </c>
      <c r="F65">
        <v>5.75</v>
      </c>
      <c r="G65">
        <v>29</v>
      </c>
      <c r="H65">
        <v>406.43</v>
      </c>
      <c r="I65">
        <v>4</v>
      </c>
      <c r="J65">
        <v>3</v>
      </c>
      <c r="K65">
        <v>0</v>
      </c>
    </row>
    <row r="66" spans="1:11">
      <c r="A66">
        <v>53</v>
      </c>
      <c r="B66" t="s">
        <v>98</v>
      </c>
      <c r="C66">
        <v>8</v>
      </c>
      <c r="D66">
        <v>529</v>
      </c>
      <c r="E66">
        <v>2761</v>
      </c>
      <c r="F66">
        <v>5.22</v>
      </c>
      <c r="G66">
        <v>26</v>
      </c>
      <c r="H66">
        <v>345.13</v>
      </c>
      <c r="I66">
        <v>4</v>
      </c>
      <c r="J66">
        <v>4</v>
      </c>
      <c r="K66">
        <v>0</v>
      </c>
    </row>
    <row r="67" spans="1:11">
      <c r="A67">
        <v>69</v>
      </c>
      <c r="B67" t="s">
        <v>257</v>
      </c>
      <c r="C67">
        <v>6</v>
      </c>
      <c r="D67">
        <v>407</v>
      </c>
      <c r="E67">
        <v>2180</v>
      </c>
      <c r="F67">
        <v>5.36</v>
      </c>
      <c r="G67">
        <v>24</v>
      </c>
      <c r="H67">
        <v>363.33</v>
      </c>
      <c r="I67">
        <v>3</v>
      </c>
      <c r="J67">
        <v>3</v>
      </c>
      <c r="K67">
        <v>0</v>
      </c>
    </row>
    <row r="68" spans="1:11">
      <c r="A68">
        <v>59</v>
      </c>
      <c r="B68" t="s">
        <v>136</v>
      </c>
      <c r="C68">
        <v>7</v>
      </c>
      <c r="D68">
        <v>507</v>
      </c>
      <c r="E68">
        <v>2476</v>
      </c>
      <c r="F68">
        <v>4.88</v>
      </c>
      <c r="G68">
        <v>16</v>
      </c>
      <c r="H68">
        <v>353.71</v>
      </c>
      <c r="I68">
        <v>5</v>
      </c>
      <c r="J68">
        <v>2</v>
      </c>
      <c r="K68">
        <v>0</v>
      </c>
    </row>
    <row r="69" spans="1:11">
      <c r="A69">
        <v>103</v>
      </c>
      <c r="B69" t="s">
        <v>94</v>
      </c>
      <c r="C69">
        <v>7</v>
      </c>
      <c r="D69">
        <v>500</v>
      </c>
      <c r="E69">
        <v>2973</v>
      </c>
      <c r="F69">
        <v>5.95</v>
      </c>
      <c r="G69">
        <v>24</v>
      </c>
      <c r="H69">
        <v>424.71</v>
      </c>
      <c r="I69">
        <v>2</v>
      </c>
      <c r="J69">
        <v>5</v>
      </c>
      <c r="K69">
        <v>0</v>
      </c>
    </row>
    <row r="70" spans="1:11">
      <c r="A70">
        <v>115</v>
      </c>
      <c r="B70" t="s">
        <v>165</v>
      </c>
      <c r="C70">
        <v>7</v>
      </c>
      <c r="D70">
        <v>463</v>
      </c>
      <c r="E70">
        <v>3351</v>
      </c>
      <c r="F70">
        <v>7.24</v>
      </c>
      <c r="G70">
        <v>49</v>
      </c>
      <c r="H70">
        <v>478.71</v>
      </c>
      <c r="I70">
        <v>0</v>
      </c>
      <c r="J70">
        <v>7</v>
      </c>
      <c r="K70">
        <v>0</v>
      </c>
    </row>
    <row r="71" spans="1:11">
      <c r="A71">
        <v>17</v>
      </c>
      <c r="B71" t="s">
        <v>142</v>
      </c>
      <c r="C71">
        <v>7</v>
      </c>
      <c r="D71">
        <v>424</v>
      </c>
      <c r="E71">
        <v>1970</v>
      </c>
      <c r="F71">
        <v>4.6500000000000004</v>
      </c>
      <c r="G71">
        <v>11</v>
      </c>
      <c r="H71">
        <v>281.43</v>
      </c>
      <c r="I71">
        <v>4</v>
      </c>
      <c r="J71">
        <v>3</v>
      </c>
      <c r="K71">
        <v>0</v>
      </c>
    </row>
    <row r="72" spans="1:11">
      <c r="A72">
        <v>49</v>
      </c>
      <c r="B72" t="s">
        <v>158</v>
      </c>
      <c r="C72">
        <v>7</v>
      </c>
      <c r="D72">
        <v>485</v>
      </c>
      <c r="E72">
        <v>2362</v>
      </c>
      <c r="F72">
        <v>4.87</v>
      </c>
      <c r="G72">
        <v>14</v>
      </c>
      <c r="H72">
        <v>337.43</v>
      </c>
      <c r="I72">
        <v>6</v>
      </c>
      <c r="J72">
        <v>1</v>
      </c>
      <c r="K72">
        <v>0</v>
      </c>
    </row>
    <row r="73" spans="1:11">
      <c r="A73">
        <v>75</v>
      </c>
      <c r="B73" t="s">
        <v>247</v>
      </c>
      <c r="C73">
        <v>6</v>
      </c>
      <c r="D73">
        <v>414</v>
      </c>
      <c r="E73">
        <v>2206</v>
      </c>
      <c r="F73">
        <v>5.33</v>
      </c>
      <c r="G73">
        <v>15</v>
      </c>
      <c r="H73">
        <v>367.67</v>
      </c>
      <c r="I73">
        <v>4</v>
      </c>
      <c r="J73">
        <v>2</v>
      </c>
      <c r="K73">
        <v>0</v>
      </c>
    </row>
    <row r="74" spans="1:11">
      <c r="A74">
        <v>78</v>
      </c>
      <c r="B74" t="s">
        <v>114</v>
      </c>
      <c r="C74">
        <v>7</v>
      </c>
      <c r="D74">
        <v>472</v>
      </c>
      <c r="E74">
        <v>2585</v>
      </c>
      <c r="F74">
        <v>5.48</v>
      </c>
      <c r="G74">
        <v>23</v>
      </c>
      <c r="H74">
        <v>369.29</v>
      </c>
      <c r="I74">
        <v>2</v>
      </c>
      <c r="J74">
        <v>5</v>
      </c>
      <c r="K74">
        <v>0</v>
      </c>
    </row>
    <row r="75" spans="1:11">
      <c r="A75">
        <v>10</v>
      </c>
      <c r="B75" t="s">
        <v>75</v>
      </c>
      <c r="C75">
        <v>8</v>
      </c>
      <c r="D75">
        <v>497</v>
      </c>
      <c r="E75">
        <v>2123</v>
      </c>
      <c r="F75">
        <v>4.2699999999999996</v>
      </c>
      <c r="G75">
        <v>13</v>
      </c>
      <c r="H75">
        <v>265.38</v>
      </c>
      <c r="I75">
        <v>7</v>
      </c>
      <c r="J75">
        <v>1</v>
      </c>
      <c r="K75">
        <v>0</v>
      </c>
    </row>
    <row r="76" spans="1:11">
      <c r="A76">
        <v>34</v>
      </c>
      <c r="B76" t="s">
        <v>109</v>
      </c>
      <c r="C76">
        <v>7</v>
      </c>
      <c r="D76">
        <v>481</v>
      </c>
      <c r="E76">
        <v>2210</v>
      </c>
      <c r="F76">
        <v>4.59</v>
      </c>
      <c r="G76">
        <v>18</v>
      </c>
      <c r="H76">
        <v>315.70999999999998</v>
      </c>
      <c r="I76">
        <v>6</v>
      </c>
      <c r="J76">
        <v>1</v>
      </c>
      <c r="K76">
        <v>0</v>
      </c>
    </row>
    <row r="77" spans="1:11">
      <c r="A77">
        <v>47</v>
      </c>
      <c r="B77" t="s">
        <v>163</v>
      </c>
      <c r="C77">
        <v>7</v>
      </c>
      <c r="D77">
        <v>482</v>
      </c>
      <c r="E77">
        <v>2351</v>
      </c>
      <c r="F77">
        <v>4.88</v>
      </c>
      <c r="G77">
        <v>19</v>
      </c>
      <c r="H77">
        <v>335.86</v>
      </c>
      <c r="I77">
        <v>7</v>
      </c>
      <c r="J77">
        <v>0</v>
      </c>
      <c r="K77">
        <v>0</v>
      </c>
    </row>
    <row r="78" spans="1:11">
      <c r="A78">
        <v>80</v>
      </c>
      <c r="B78" t="s">
        <v>99</v>
      </c>
      <c r="C78">
        <v>7</v>
      </c>
      <c r="D78">
        <v>539</v>
      </c>
      <c r="E78">
        <v>2600</v>
      </c>
      <c r="F78">
        <v>4.82</v>
      </c>
      <c r="G78">
        <v>20</v>
      </c>
      <c r="H78">
        <v>371.43</v>
      </c>
      <c r="I78">
        <v>5</v>
      </c>
      <c r="J78">
        <v>2</v>
      </c>
      <c r="K78">
        <v>0</v>
      </c>
    </row>
    <row r="79" spans="1:11">
      <c r="A79">
        <v>27</v>
      </c>
      <c r="B79" t="s">
        <v>104</v>
      </c>
      <c r="C79">
        <v>7</v>
      </c>
      <c r="D79">
        <v>424</v>
      </c>
      <c r="E79">
        <v>2125</v>
      </c>
      <c r="F79">
        <v>5.01</v>
      </c>
      <c r="G79">
        <v>20</v>
      </c>
      <c r="H79">
        <v>303.57</v>
      </c>
      <c r="I79">
        <v>4</v>
      </c>
      <c r="J79">
        <v>3</v>
      </c>
      <c r="K79">
        <v>0</v>
      </c>
    </row>
    <row r="80" spans="1:11">
      <c r="A80">
        <v>8</v>
      </c>
      <c r="B80" t="s">
        <v>107</v>
      </c>
      <c r="C80">
        <v>8</v>
      </c>
      <c r="D80">
        <v>517</v>
      </c>
      <c r="E80">
        <v>2106</v>
      </c>
      <c r="F80">
        <v>4.07</v>
      </c>
      <c r="G80">
        <v>11</v>
      </c>
      <c r="H80">
        <v>263.25</v>
      </c>
      <c r="I80">
        <v>8</v>
      </c>
      <c r="J80">
        <v>0</v>
      </c>
      <c r="K80">
        <v>0</v>
      </c>
    </row>
    <row r="81" spans="1:11">
      <c r="A81">
        <v>20</v>
      </c>
      <c r="B81" t="s">
        <v>95</v>
      </c>
      <c r="C81">
        <v>6</v>
      </c>
      <c r="D81">
        <v>364</v>
      </c>
      <c r="E81">
        <v>1722</v>
      </c>
      <c r="F81">
        <v>4.7300000000000004</v>
      </c>
      <c r="G81">
        <v>17</v>
      </c>
      <c r="H81">
        <v>287</v>
      </c>
      <c r="I81">
        <v>5</v>
      </c>
      <c r="J81">
        <v>1</v>
      </c>
      <c r="K81">
        <v>0</v>
      </c>
    </row>
    <row r="82" spans="1:11">
      <c r="A82">
        <v>96</v>
      </c>
      <c r="B82" t="s">
        <v>242</v>
      </c>
      <c r="C82">
        <v>7</v>
      </c>
      <c r="D82">
        <v>526</v>
      </c>
      <c r="E82">
        <v>2852</v>
      </c>
      <c r="F82">
        <v>5.42</v>
      </c>
      <c r="G82">
        <v>21</v>
      </c>
      <c r="H82">
        <v>407.43</v>
      </c>
      <c r="I82">
        <v>2</v>
      </c>
      <c r="J82">
        <v>5</v>
      </c>
      <c r="K82">
        <v>0</v>
      </c>
    </row>
    <row r="83" spans="1:11">
      <c r="A83">
        <v>116</v>
      </c>
      <c r="B83" t="s">
        <v>173</v>
      </c>
      <c r="C83">
        <v>7</v>
      </c>
      <c r="D83">
        <v>515</v>
      </c>
      <c r="E83">
        <v>3366</v>
      </c>
      <c r="F83">
        <v>6.54</v>
      </c>
      <c r="G83">
        <v>39</v>
      </c>
      <c r="H83">
        <v>480.86</v>
      </c>
      <c r="I83">
        <v>4</v>
      </c>
      <c r="J83">
        <v>3</v>
      </c>
      <c r="K83">
        <v>0</v>
      </c>
    </row>
    <row r="84" spans="1:11">
      <c r="A84">
        <v>42</v>
      </c>
      <c r="B84" t="s">
        <v>244</v>
      </c>
      <c r="C84">
        <v>7</v>
      </c>
      <c r="D84">
        <v>420</v>
      </c>
      <c r="E84">
        <v>2292</v>
      </c>
      <c r="F84">
        <v>5.46</v>
      </c>
      <c r="G84">
        <v>15</v>
      </c>
      <c r="H84">
        <v>327.43</v>
      </c>
      <c r="I84">
        <v>2</v>
      </c>
      <c r="J84">
        <v>5</v>
      </c>
      <c r="K84">
        <v>0</v>
      </c>
    </row>
    <row r="85" spans="1:11">
      <c r="A85">
        <v>110</v>
      </c>
      <c r="B85" t="s">
        <v>164</v>
      </c>
      <c r="C85">
        <v>7</v>
      </c>
      <c r="D85">
        <v>548</v>
      </c>
      <c r="E85">
        <v>3188</v>
      </c>
      <c r="F85">
        <v>5.82</v>
      </c>
      <c r="G85">
        <v>33</v>
      </c>
      <c r="H85">
        <v>455.43</v>
      </c>
      <c r="I85">
        <v>1</v>
      </c>
      <c r="J85">
        <v>6</v>
      </c>
      <c r="K85">
        <v>0</v>
      </c>
    </row>
    <row r="86" spans="1:11">
      <c r="A86">
        <v>13</v>
      </c>
      <c r="B86" t="s">
        <v>130</v>
      </c>
      <c r="C86">
        <v>7</v>
      </c>
      <c r="D86">
        <v>434</v>
      </c>
      <c r="E86">
        <v>1908</v>
      </c>
      <c r="F86">
        <v>4.4000000000000004</v>
      </c>
      <c r="G86">
        <v>14</v>
      </c>
      <c r="H86">
        <v>272.57</v>
      </c>
      <c r="I86">
        <v>5</v>
      </c>
      <c r="J86">
        <v>2</v>
      </c>
      <c r="K86">
        <v>0</v>
      </c>
    </row>
    <row r="87" spans="1:11">
      <c r="A87">
        <v>118</v>
      </c>
      <c r="B87" t="s">
        <v>236</v>
      </c>
      <c r="C87">
        <v>8</v>
      </c>
      <c r="D87">
        <v>594</v>
      </c>
      <c r="E87">
        <v>4013</v>
      </c>
      <c r="F87">
        <v>6.76</v>
      </c>
      <c r="G87">
        <v>43</v>
      </c>
      <c r="H87">
        <v>501.63</v>
      </c>
      <c r="I87">
        <v>1</v>
      </c>
      <c r="J87">
        <v>7</v>
      </c>
      <c r="K87">
        <v>0</v>
      </c>
    </row>
    <row r="88" spans="1:11">
      <c r="A88">
        <v>6</v>
      </c>
      <c r="B88" t="s">
        <v>83</v>
      </c>
      <c r="C88">
        <v>8</v>
      </c>
      <c r="D88">
        <v>486</v>
      </c>
      <c r="E88">
        <v>2049</v>
      </c>
      <c r="F88">
        <v>4.22</v>
      </c>
      <c r="G88">
        <v>14</v>
      </c>
      <c r="H88">
        <v>256.13</v>
      </c>
      <c r="I88">
        <v>5</v>
      </c>
      <c r="J88">
        <v>3</v>
      </c>
      <c r="K88">
        <v>0</v>
      </c>
    </row>
    <row r="89" spans="1:11">
      <c r="A89">
        <v>7</v>
      </c>
      <c r="B89" t="s">
        <v>79</v>
      </c>
      <c r="C89">
        <v>7</v>
      </c>
      <c r="D89">
        <v>427</v>
      </c>
      <c r="E89">
        <v>1823</v>
      </c>
      <c r="F89">
        <v>4.2699999999999996</v>
      </c>
      <c r="G89">
        <v>14</v>
      </c>
      <c r="H89">
        <v>260.43</v>
      </c>
      <c r="I89">
        <v>6</v>
      </c>
      <c r="J89">
        <v>1</v>
      </c>
      <c r="K89">
        <v>0</v>
      </c>
    </row>
    <row r="90" spans="1:11">
      <c r="A90">
        <v>2</v>
      </c>
      <c r="B90" t="s">
        <v>77</v>
      </c>
      <c r="C90">
        <v>6</v>
      </c>
      <c r="D90">
        <v>384</v>
      </c>
      <c r="E90">
        <v>1321</v>
      </c>
      <c r="F90">
        <v>3.44</v>
      </c>
      <c r="G90">
        <v>6</v>
      </c>
      <c r="H90">
        <v>220.17</v>
      </c>
      <c r="I90">
        <v>5</v>
      </c>
      <c r="J90">
        <v>1</v>
      </c>
      <c r="K90">
        <v>0</v>
      </c>
    </row>
    <row r="91" spans="1:11">
      <c r="A91">
        <v>102</v>
      </c>
      <c r="B91" t="s">
        <v>123</v>
      </c>
      <c r="C91">
        <v>7</v>
      </c>
      <c r="D91">
        <v>495</v>
      </c>
      <c r="E91">
        <v>2972</v>
      </c>
      <c r="F91">
        <v>6</v>
      </c>
      <c r="G91">
        <v>27</v>
      </c>
      <c r="H91">
        <v>424.57</v>
      </c>
      <c r="I91">
        <v>2</v>
      </c>
      <c r="J91">
        <v>5</v>
      </c>
      <c r="K91">
        <v>0</v>
      </c>
    </row>
    <row r="92" spans="1:11">
      <c r="A92">
        <v>84</v>
      </c>
      <c r="B92" t="s">
        <v>146</v>
      </c>
      <c r="C92">
        <v>8</v>
      </c>
      <c r="D92">
        <v>580</v>
      </c>
      <c r="E92">
        <v>3073</v>
      </c>
      <c r="F92">
        <v>5.3</v>
      </c>
      <c r="G92">
        <v>25</v>
      </c>
      <c r="H92">
        <v>384.13</v>
      </c>
      <c r="I92">
        <v>4</v>
      </c>
      <c r="J92">
        <v>4</v>
      </c>
      <c r="K92">
        <v>0</v>
      </c>
    </row>
    <row r="93" spans="1:11">
      <c r="A93">
        <v>106</v>
      </c>
      <c r="B93" t="s">
        <v>169</v>
      </c>
      <c r="C93">
        <v>7</v>
      </c>
      <c r="D93">
        <v>491</v>
      </c>
      <c r="E93">
        <v>3067</v>
      </c>
      <c r="F93">
        <v>6.25</v>
      </c>
      <c r="G93">
        <v>31</v>
      </c>
      <c r="H93">
        <v>438.14</v>
      </c>
      <c r="I93">
        <v>1</v>
      </c>
      <c r="J93">
        <v>6</v>
      </c>
      <c r="K93">
        <v>0</v>
      </c>
    </row>
    <row r="94" spans="1:11">
      <c r="A94">
        <v>1</v>
      </c>
      <c r="B94" t="s">
        <v>82</v>
      </c>
      <c r="C94">
        <v>8</v>
      </c>
      <c r="D94">
        <v>458</v>
      </c>
      <c r="E94">
        <v>1749</v>
      </c>
      <c r="F94">
        <v>3.82</v>
      </c>
      <c r="G94">
        <v>12</v>
      </c>
      <c r="H94">
        <v>218.63</v>
      </c>
      <c r="I94">
        <v>7</v>
      </c>
      <c r="J94">
        <v>1</v>
      </c>
      <c r="K94">
        <v>0</v>
      </c>
    </row>
    <row r="95" spans="1:11">
      <c r="A95">
        <v>70</v>
      </c>
      <c r="B95" t="s">
        <v>116</v>
      </c>
      <c r="C95">
        <v>7</v>
      </c>
      <c r="D95">
        <v>511</v>
      </c>
      <c r="E95">
        <v>2546</v>
      </c>
      <c r="F95">
        <v>4.9800000000000004</v>
      </c>
      <c r="G95">
        <v>17</v>
      </c>
      <c r="H95">
        <v>363.71</v>
      </c>
      <c r="I95">
        <v>2</v>
      </c>
      <c r="J95">
        <v>5</v>
      </c>
      <c r="K95">
        <v>0</v>
      </c>
    </row>
    <row r="96" spans="1:11">
      <c r="A96">
        <v>11</v>
      </c>
      <c r="B96" t="s">
        <v>245</v>
      </c>
      <c r="C96">
        <v>7</v>
      </c>
      <c r="D96">
        <v>456</v>
      </c>
      <c r="E96">
        <v>1869</v>
      </c>
      <c r="F96">
        <v>4.0999999999999996</v>
      </c>
      <c r="G96">
        <v>10</v>
      </c>
      <c r="H96">
        <v>267</v>
      </c>
      <c r="I96">
        <v>3</v>
      </c>
      <c r="J96">
        <v>4</v>
      </c>
      <c r="K96">
        <v>0</v>
      </c>
    </row>
    <row r="97" spans="1:11">
      <c r="A97">
        <v>39</v>
      </c>
      <c r="B97" t="s">
        <v>133</v>
      </c>
      <c r="C97">
        <v>7</v>
      </c>
      <c r="D97">
        <v>458</v>
      </c>
      <c r="E97">
        <v>2262</v>
      </c>
      <c r="F97">
        <v>4.9400000000000004</v>
      </c>
      <c r="G97">
        <v>15</v>
      </c>
      <c r="H97">
        <v>323.14</v>
      </c>
      <c r="I97">
        <v>7</v>
      </c>
      <c r="J97">
        <v>0</v>
      </c>
      <c r="K97">
        <v>0</v>
      </c>
    </row>
    <row r="98" spans="1:11">
      <c r="A98">
        <v>101</v>
      </c>
      <c r="B98" t="s">
        <v>152</v>
      </c>
      <c r="C98">
        <v>7</v>
      </c>
      <c r="D98">
        <v>488</v>
      </c>
      <c r="E98">
        <v>2878</v>
      </c>
      <c r="F98">
        <v>5.9</v>
      </c>
      <c r="G98">
        <v>31</v>
      </c>
      <c r="H98">
        <v>411.14</v>
      </c>
      <c r="I98">
        <v>2</v>
      </c>
      <c r="J98">
        <v>5</v>
      </c>
      <c r="K98">
        <v>0</v>
      </c>
    </row>
    <row r="99" spans="1:11">
      <c r="A99">
        <v>58</v>
      </c>
      <c r="B99" t="s">
        <v>106</v>
      </c>
      <c r="C99">
        <v>7</v>
      </c>
      <c r="D99">
        <v>495</v>
      </c>
      <c r="E99">
        <v>2457</v>
      </c>
      <c r="F99">
        <v>4.96</v>
      </c>
      <c r="G99">
        <v>17</v>
      </c>
      <c r="H99">
        <v>351</v>
      </c>
      <c r="I99">
        <v>7</v>
      </c>
      <c r="J99">
        <v>0</v>
      </c>
      <c r="K99">
        <v>0</v>
      </c>
    </row>
    <row r="100" spans="1:11">
      <c r="A100">
        <v>67</v>
      </c>
      <c r="B100" t="s">
        <v>253</v>
      </c>
      <c r="C100">
        <v>7</v>
      </c>
      <c r="D100">
        <v>462</v>
      </c>
      <c r="E100">
        <v>2541</v>
      </c>
      <c r="F100">
        <v>5.5</v>
      </c>
      <c r="G100">
        <v>29</v>
      </c>
      <c r="H100">
        <v>363</v>
      </c>
      <c r="I100">
        <v>2</v>
      </c>
      <c r="J100">
        <v>5</v>
      </c>
      <c r="K100">
        <v>0</v>
      </c>
    </row>
    <row r="101" spans="1:11">
      <c r="A101">
        <v>51</v>
      </c>
      <c r="B101" t="s">
        <v>89</v>
      </c>
      <c r="C101">
        <v>6</v>
      </c>
      <c r="D101">
        <v>429</v>
      </c>
      <c r="E101">
        <v>2032</v>
      </c>
      <c r="F101">
        <v>4.74</v>
      </c>
      <c r="G101">
        <v>18</v>
      </c>
      <c r="H101">
        <v>338.67</v>
      </c>
      <c r="I101">
        <v>4</v>
      </c>
      <c r="J101">
        <v>2</v>
      </c>
      <c r="K101">
        <v>0</v>
      </c>
    </row>
    <row r="102" spans="1:11">
      <c r="A102">
        <v>23</v>
      </c>
      <c r="B102" t="s">
        <v>251</v>
      </c>
      <c r="C102">
        <v>6</v>
      </c>
      <c r="D102">
        <v>329</v>
      </c>
      <c r="E102">
        <v>1767</v>
      </c>
      <c r="F102">
        <v>5.37</v>
      </c>
      <c r="G102">
        <v>20</v>
      </c>
      <c r="H102">
        <v>294.5</v>
      </c>
      <c r="I102">
        <v>2</v>
      </c>
      <c r="J102">
        <v>4</v>
      </c>
      <c r="K102">
        <v>0</v>
      </c>
    </row>
    <row r="103" spans="1:11">
      <c r="A103">
        <v>99</v>
      </c>
      <c r="B103" t="s">
        <v>154</v>
      </c>
      <c r="C103">
        <v>7</v>
      </c>
      <c r="D103">
        <v>478</v>
      </c>
      <c r="E103">
        <v>2875</v>
      </c>
      <c r="F103">
        <v>6.01</v>
      </c>
      <c r="G103">
        <v>25</v>
      </c>
      <c r="H103">
        <v>410.71</v>
      </c>
      <c r="I103">
        <v>7</v>
      </c>
      <c r="J103">
        <v>0</v>
      </c>
      <c r="K103">
        <v>0</v>
      </c>
    </row>
    <row r="104" spans="1:11">
      <c r="A104">
        <v>112</v>
      </c>
      <c r="B104" t="s">
        <v>145</v>
      </c>
      <c r="C104">
        <v>8</v>
      </c>
      <c r="D104">
        <v>528</v>
      </c>
      <c r="E104">
        <v>3684</v>
      </c>
      <c r="F104">
        <v>6.98</v>
      </c>
      <c r="G104">
        <v>34</v>
      </c>
      <c r="H104">
        <v>460.5</v>
      </c>
      <c r="I104">
        <v>2</v>
      </c>
      <c r="J104">
        <v>6</v>
      </c>
      <c r="K104">
        <v>0</v>
      </c>
    </row>
    <row r="105" spans="1:11">
      <c r="A105">
        <v>50</v>
      </c>
      <c r="B105" t="s">
        <v>96</v>
      </c>
      <c r="C105">
        <v>6</v>
      </c>
      <c r="D105">
        <v>407</v>
      </c>
      <c r="E105">
        <v>2030</v>
      </c>
      <c r="F105">
        <v>4.99</v>
      </c>
      <c r="G105">
        <v>19</v>
      </c>
      <c r="H105">
        <v>338.33</v>
      </c>
      <c r="I105">
        <v>2</v>
      </c>
      <c r="J105">
        <v>4</v>
      </c>
      <c r="K105">
        <v>0</v>
      </c>
    </row>
    <row r="106" spans="1:11">
      <c r="A106">
        <v>62</v>
      </c>
      <c r="B106" t="s">
        <v>252</v>
      </c>
      <c r="C106">
        <v>7</v>
      </c>
      <c r="D106">
        <v>474</v>
      </c>
      <c r="E106">
        <v>2506</v>
      </c>
      <c r="F106">
        <v>5.29</v>
      </c>
      <c r="G106">
        <v>26</v>
      </c>
      <c r="H106">
        <v>358</v>
      </c>
      <c r="I106">
        <v>3</v>
      </c>
      <c r="J106">
        <v>4</v>
      </c>
      <c r="K106">
        <v>0</v>
      </c>
    </row>
    <row r="107" spans="1:11">
      <c r="A107">
        <v>107</v>
      </c>
      <c r="B107" t="s">
        <v>129</v>
      </c>
      <c r="C107">
        <v>7</v>
      </c>
      <c r="D107">
        <v>467</v>
      </c>
      <c r="E107">
        <v>3071</v>
      </c>
      <c r="F107">
        <v>6.58</v>
      </c>
      <c r="G107">
        <v>29</v>
      </c>
      <c r="H107">
        <v>438.71</v>
      </c>
      <c r="I107">
        <v>3</v>
      </c>
      <c r="J107">
        <v>4</v>
      </c>
      <c r="K107">
        <v>0</v>
      </c>
    </row>
    <row r="108" spans="1:11">
      <c r="A108">
        <v>9</v>
      </c>
      <c r="B108" t="s">
        <v>72</v>
      </c>
      <c r="C108">
        <v>8</v>
      </c>
      <c r="D108">
        <v>491</v>
      </c>
      <c r="E108">
        <v>2112</v>
      </c>
      <c r="F108">
        <v>4.3</v>
      </c>
      <c r="G108">
        <v>19</v>
      </c>
      <c r="H108">
        <v>264</v>
      </c>
      <c r="I108">
        <v>8</v>
      </c>
      <c r="J108">
        <v>0</v>
      </c>
      <c r="K108">
        <v>0</v>
      </c>
    </row>
    <row r="109" spans="1:11">
      <c r="A109">
        <v>109</v>
      </c>
      <c r="B109" t="s">
        <v>167</v>
      </c>
      <c r="C109">
        <v>7</v>
      </c>
      <c r="D109">
        <v>515</v>
      </c>
      <c r="E109">
        <v>3103</v>
      </c>
      <c r="F109">
        <v>6.03</v>
      </c>
      <c r="G109">
        <v>35</v>
      </c>
      <c r="H109">
        <v>443.29</v>
      </c>
      <c r="I109">
        <v>1</v>
      </c>
      <c r="J109">
        <v>6</v>
      </c>
      <c r="K109">
        <v>0</v>
      </c>
    </row>
    <row r="110" spans="1:11">
      <c r="A110">
        <v>114</v>
      </c>
      <c r="B110" t="s">
        <v>155</v>
      </c>
      <c r="C110">
        <v>7</v>
      </c>
      <c r="D110">
        <v>490</v>
      </c>
      <c r="E110">
        <v>3334</v>
      </c>
      <c r="F110">
        <v>6.8</v>
      </c>
      <c r="G110">
        <v>37</v>
      </c>
      <c r="H110">
        <v>476.29</v>
      </c>
      <c r="I110">
        <v>3</v>
      </c>
      <c r="J110">
        <v>4</v>
      </c>
      <c r="K110">
        <v>0</v>
      </c>
    </row>
    <row r="111" spans="1:11">
      <c r="A111">
        <v>45</v>
      </c>
      <c r="B111" t="s">
        <v>108</v>
      </c>
      <c r="C111">
        <v>7</v>
      </c>
      <c r="D111">
        <v>475</v>
      </c>
      <c r="E111">
        <v>2337</v>
      </c>
      <c r="F111">
        <v>4.92</v>
      </c>
      <c r="G111">
        <v>15</v>
      </c>
      <c r="H111">
        <v>333.86</v>
      </c>
      <c r="I111">
        <v>5</v>
      </c>
      <c r="J111">
        <v>2</v>
      </c>
      <c r="K111">
        <v>0</v>
      </c>
    </row>
    <row r="112" spans="1:11">
      <c r="A112">
        <v>56</v>
      </c>
      <c r="B112" t="s">
        <v>113</v>
      </c>
      <c r="C112">
        <v>7</v>
      </c>
      <c r="D112">
        <v>475</v>
      </c>
      <c r="E112">
        <v>2435</v>
      </c>
      <c r="F112">
        <v>5.13</v>
      </c>
      <c r="G112">
        <v>20</v>
      </c>
      <c r="H112">
        <v>347.86</v>
      </c>
      <c r="I112">
        <v>4</v>
      </c>
      <c r="J112">
        <v>3</v>
      </c>
      <c r="K112">
        <v>0</v>
      </c>
    </row>
    <row r="113" spans="1:11">
      <c r="A113">
        <v>33</v>
      </c>
      <c r="B113" t="s">
        <v>76</v>
      </c>
      <c r="C113">
        <v>7</v>
      </c>
      <c r="D113">
        <v>412</v>
      </c>
      <c r="E113">
        <v>2186</v>
      </c>
      <c r="F113">
        <v>5.31</v>
      </c>
      <c r="G113">
        <v>18</v>
      </c>
      <c r="H113">
        <v>312.29000000000002</v>
      </c>
      <c r="I113">
        <v>5</v>
      </c>
      <c r="J113">
        <v>2</v>
      </c>
      <c r="K113">
        <v>0</v>
      </c>
    </row>
    <row r="114" spans="1:11">
      <c r="A114">
        <v>30</v>
      </c>
      <c r="B114" t="s">
        <v>85</v>
      </c>
      <c r="C114">
        <v>6</v>
      </c>
      <c r="D114">
        <v>386</v>
      </c>
      <c r="E114">
        <v>1841</v>
      </c>
      <c r="F114">
        <v>4.7699999999999996</v>
      </c>
      <c r="G114">
        <v>12</v>
      </c>
      <c r="H114">
        <v>306.83</v>
      </c>
      <c r="I114">
        <v>4</v>
      </c>
      <c r="J114">
        <v>2</v>
      </c>
      <c r="K114">
        <v>0</v>
      </c>
    </row>
    <row r="115" spans="1:11">
      <c r="A115">
        <v>117</v>
      </c>
      <c r="B115" t="s">
        <v>160</v>
      </c>
      <c r="C115">
        <v>6</v>
      </c>
      <c r="D115">
        <v>401</v>
      </c>
      <c r="E115">
        <v>2898</v>
      </c>
      <c r="F115">
        <v>7.23</v>
      </c>
      <c r="G115">
        <v>33</v>
      </c>
      <c r="H115">
        <v>483</v>
      </c>
      <c r="I115">
        <v>0</v>
      </c>
      <c r="J115">
        <v>6</v>
      </c>
      <c r="K115">
        <v>0</v>
      </c>
    </row>
    <row r="116" spans="1:11">
      <c r="A116">
        <v>111</v>
      </c>
      <c r="B116" t="s">
        <v>143</v>
      </c>
      <c r="C116">
        <v>8</v>
      </c>
      <c r="D116">
        <v>536</v>
      </c>
      <c r="E116">
        <v>3678</v>
      </c>
      <c r="F116">
        <v>6.86</v>
      </c>
      <c r="G116">
        <v>52</v>
      </c>
      <c r="H116">
        <v>459.75</v>
      </c>
      <c r="I116">
        <v>1</v>
      </c>
      <c r="J116">
        <v>7</v>
      </c>
      <c r="K116">
        <v>0</v>
      </c>
    </row>
    <row r="117" spans="1:11">
      <c r="A117">
        <v>38</v>
      </c>
      <c r="B117" t="s">
        <v>97</v>
      </c>
      <c r="C117">
        <v>6</v>
      </c>
      <c r="D117">
        <v>434</v>
      </c>
      <c r="E117">
        <v>1925</v>
      </c>
      <c r="F117">
        <v>4.4400000000000004</v>
      </c>
      <c r="G117">
        <v>10</v>
      </c>
      <c r="H117">
        <v>320.83</v>
      </c>
      <c r="I117">
        <v>4</v>
      </c>
      <c r="J117">
        <v>2</v>
      </c>
      <c r="K117">
        <v>0</v>
      </c>
    </row>
    <row r="118" spans="1:11">
      <c r="A118">
        <v>82</v>
      </c>
      <c r="B118" t="s">
        <v>112</v>
      </c>
      <c r="C118">
        <v>8</v>
      </c>
      <c r="D118">
        <v>559</v>
      </c>
      <c r="E118">
        <v>3026</v>
      </c>
      <c r="F118">
        <v>5.41</v>
      </c>
      <c r="G118">
        <v>25</v>
      </c>
      <c r="H118">
        <v>378.25</v>
      </c>
      <c r="I118">
        <v>6</v>
      </c>
      <c r="J118">
        <v>2</v>
      </c>
      <c r="K118">
        <v>0</v>
      </c>
    </row>
    <row r="119" spans="1:11">
      <c r="A119">
        <v>44</v>
      </c>
      <c r="B119" t="s">
        <v>119</v>
      </c>
      <c r="C119">
        <v>7</v>
      </c>
      <c r="D119">
        <v>437</v>
      </c>
      <c r="E119">
        <v>2301</v>
      </c>
      <c r="F119">
        <v>5.27</v>
      </c>
      <c r="G119">
        <v>22</v>
      </c>
      <c r="H119">
        <v>328.71</v>
      </c>
      <c r="I119">
        <v>3</v>
      </c>
      <c r="J119">
        <v>4</v>
      </c>
      <c r="K119">
        <v>0</v>
      </c>
    </row>
    <row r="120" spans="1:11">
      <c r="A120">
        <v>35</v>
      </c>
      <c r="B120" t="s">
        <v>125</v>
      </c>
      <c r="C120">
        <v>7</v>
      </c>
      <c r="D120">
        <v>465</v>
      </c>
      <c r="E120">
        <v>2220</v>
      </c>
      <c r="F120">
        <v>4.7699999999999996</v>
      </c>
      <c r="G120">
        <v>25</v>
      </c>
      <c r="H120">
        <v>317.14</v>
      </c>
      <c r="I120">
        <v>2</v>
      </c>
      <c r="J120">
        <v>5</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17</v>
      </c>
      <c r="B2" t="s">
        <v>120</v>
      </c>
      <c r="C2">
        <v>7</v>
      </c>
      <c r="D2">
        <v>71</v>
      </c>
      <c r="E2">
        <v>41</v>
      </c>
      <c r="F2">
        <v>57.75</v>
      </c>
      <c r="G2">
        <v>3</v>
      </c>
      <c r="H2">
        <v>4.2300000000000004</v>
      </c>
      <c r="I2">
        <v>646</v>
      </c>
      <c r="J2">
        <v>9.1</v>
      </c>
      <c r="K2">
        <v>6</v>
      </c>
      <c r="L2">
        <v>8.4499999999999993</v>
      </c>
      <c r="M2">
        <v>153.56</v>
      </c>
      <c r="N2">
        <v>5</v>
      </c>
      <c r="O2">
        <v>2</v>
      </c>
      <c r="P2">
        <v>0</v>
      </c>
    </row>
    <row r="3" spans="1:16">
      <c r="A3">
        <v>55</v>
      </c>
      <c r="B3" t="s">
        <v>139</v>
      </c>
      <c r="C3">
        <v>8</v>
      </c>
      <c r="D3">
        <v>267</v>
      </c>
      <c r="E3">
        <v>155</v>
      </c>
      <c r="F3">
        <v>58.05</v>
      </c>
      <c r="G3">
        <v>10</v>
      </c>
      <c r="H3">
        <v>3.75</v>
      </c>
      <c r="I3">
        <v>1856</v>
      </c>
      <c r="J3">
        <v>6.95</v>
      </c>
      <c r="K3">
        <v>14</v>
      </c>
      <c r="L3">
        <v>5.24</v>
      </c>
      <c r="M3">
        <v>126.3</v>
      </c>
      <c r="N3">
        <v>4</v>
      </c>
      <c r="O3">
        <v>4</v>
      </c>
      <c r="P3">
        <v>0</v>
      </c>
    </row>
    <row r="4" spans="1:16">
      <c r="A4">
        <v>48</v>
      </c>
      <c r="B4" t="s">
        <v>105</v>
      </c>
      <c r="C4">
        <v>7</v>
      </c>
      <c r="D4">
        <v>159</v>
      </c>
      <c r="E4">
        <v>96</v>
      </c>
      <c r="F4">
        <v>60.38</v>
      </c>
      <c r="G4">
        <v>4</v>
      </c>
      <c r="H4">
        <v>2.52</v>
      </c>
      <c r="I4">
        <v>1133</v>
      </c>
      <c r="J4">
        <v>7.13</v>
      </c>
      <c r="K4">
        <v>8</v>
      </c>
      <c r="L4">
        <v>5.03</v>
      </c>
      <c r="M4">
        <v>131.83000000000001</v>
      </c>
      <c r="N4">
        <v>7</v>
      </c>
      <c r="O4">
        <v>0</v>
      </c>
      <c r="P4">
        <v>0</v>
      </c>
    </row>
    <row r="5" spans="1:16">
      <c r="A5">
        <v>18</v>
      </c>
      <c r="B5" t="s">
        <v>100</v>
      </c>
      <c r="C5">
        <v>7</v>
      </c>
      <c r="D5">
        <v>226</v>
      </c>
      <c r="E5">
        <v>147</v>
      </c>
      <c r="F5">
        <v>65.040000000000006</v>
      </c>
      <c r="G5">
        <v>3</v>
      </c>
      <c r="H5">
        <v>1.33</v>
      </c>
      <c r="I5">
        <v>1775</v>
      </c>
      <c r="J5">
        <v>7.85</v>
      </c>
      <c r="K5">
        <v>16</v>
      </c>
      <c r="L5">
        <v>7.08</v>
      </c>
      <c r="M5">
        <v>151.68</v>
      </c>
      <c r="N5">
        <v>5</v>
      </c>
      <c r="O5">
        <v>2</v>
      </c>
      <c r="P5">
        <v>0</v>
      </c>
    </row>
    <row r="6" spans="1:16">
      <c r="A6">
        <v>53</v>
      </c>
      <c r="B6" t="s">
        <v>86</v>
      </c>
      <c r="C6">
        <v>6</v>
      </c>
      <c r="D6">
        <v>203</v>
      </c>
      <c r="E6">
        <v>121</v>
      </c>
      <c r="F6">
        <v>59.61</v>
      </c>
      <c r="G6">
        <v>7</v>
      </c>
      <c r="H6">
        <v>3.45</v>
      </c>
      <c r="I6">
        <v>1501</v>
      </c>
      <c r="J6">
        <v>7.39</v>
      </c>
      <c r="K6">
        <v>8</v>
      </c>
      <c r="L6">
        <v>3.94</v>
      </c>
      <c r="M6">
        <v>127.82</v>
      </c>
      <c r="N6">
        <v>2</v>
      </c>
      <c r="O6">
        <v>4</v>
      </c>
      <c r="P6">
        <v>0</v>
      </c>
    </row>
    <row r="7" spans="1:16">
      <c r="A7">
        <v>91</v>
      </c>
      <c r="B7" t="s">
        <v>73</v>
      </c>
      <c r="C7">
        <v>7</v>
      </c>
      <c r="D7">
        <v>249</v>
      </c>
      <c r="E7">
        <v>138</v>
      </c>
      <c r="F7">
        <v>55.42</v>
      </c>
      <c r="G7">
        <v>11</v>
      </c>
      <c r="H7">
        <v>4.42</v>
      </c>
      <c r="I7">
        <v>1580</v>
      </c>
      <c r="J7">
        <v>6.35</v>
      </c>
      <c r="K7">
        <v>8</v>
      </c>
      <c r="L7">
        <v>3.21</v>
      </c>
      <c r="M7">
        <v>110.47</v>
      </c>
      <c r="N7">
        <v>3</v>
      </c>
      <c r="O7">
        <v>4</v>
      </c>
      <c r="P7">
        <v>0</v>
      </c>
    </row>
    <row r="8" spans="1:16">
      <c r="A8">
        <v>40</v>
      </c>
      <c r="B8" t="s">
        <v>132</v>
      </c>
      <c r="C8">
        <v>7</v>
      </c>
      <c r="D8">
        <v>183</v>
      </c>
      <c r="E8">
        <v>97</v>
      </c>
      <c r="F8">
        <v>53.01</v>
      </c>
      <c r="G8">
        <v>3</v>
      </c>
      <c r="H8">
        <v>1.64</v>
      </c>
      <c r="I8">
        <v>1474</v>
      </c>
      <c r="J8">
        <v>8.0500000000000007</v>
      </c>
      <c r="K8">
        <v>11</v>
      </c>
      <c r="L8">
        <v>6.01</v>
      </c>
      <c r="M8">
        <v>137.22</v>
      </c>
      <c r="N8">
        <v>4</v>
      </c>
      <c r="O8">
        <v>3</v>
      </c>
      <c r="P8">
        <v>0</v>
      </c>
    </row>
    <row r="9" spans="1:16">
      <c r="A9">
        <v>114</v>
      </c>
      <c r="B9" t="s">
        <v>149</v>
      </c>
      <c r="C9">
        <v>7</v>
      </c>
      <c r="D9">
        <v>58</v>
      </c>
      <c r="E9">
        <v>29</v>
      </c>
      <c r="F9">
        <v>50</v>
      </c>
      <c r="G9">
        <v>2</v>
      </c>
      <c r="H9">
        <v>3.45</v>
      </c>
      <c r="I9">
        <v>331</v>
      </c>
      <c r="J9">
        <v>5.71</v>
      </c>
      <c r="K9">
        <v>1</v>
      </c>
      <c r="L9">
        <v>1.72</v>
      </c>
      <c r="M9">
        <v>96.73</v>
      </c>
      <c r="N9">
        <v>2</v>
      </c>
      <c r="O9">
        <v>5</v>
      </c>
      <c r="P9">
        <v>0</v>
      </c>
    </row>
    <row r="10" spans="1:16">
      <c r="A10">
        <v>113</v>
      </c>
      <c r="B10" t="s">
        <v>78</v>
      </c>
      <c r="C10">
        <v>7</v>
      </c>
      <c r="D10">
        <v>198</v>
      </c>
      <c r="E10">
        <v>103</v>
      </c>
      <c r="F10">
        <v>52.02</v>
      </c>
      <c r="G10">
        <v>9</v>
      </c>
      <c r="H10">
        <v>4.55</v>
      </c>
      <c r="I10">
        <v>1101</v>
      </c>
      <c r="J10">
        <v>5.56</v>
      </c>
      <c r="K10">
        <v>5</v>
      </c>
      <c r="L10">
        <v>2.5299999999999998</v>
      </c>
      <c r="M10">
        <v>97.95</v>
      </c>
      <c r="N10">
        <v>4</v>
      </c>
      <c r="O10">
        <v>3</v>
      </c>
      <c r="P10">
        <v>0</v>
      </c>
    </row>
    <row r="11" spans="1:16">
      <c r="A11">
        <v>9</v>
      </c>
      <c r="B11" t="s">
        <v>151</v>
      </c>
      <c r="C11">
        <v>7</v>
      </c>
      <c r="D11">
        <v>202</v>
      </c>
      <c r="E11">
        <v>138</v>
      </c>
      <c r="F11">
        <v>68.319999999999993</v>
      </c>
      <c r="G11">
        <v>4</v>
      </c>
      <c r="H11">
        <v>1.98</v>
      </c>
      <c r="I11">
        <v>1824</v>
      </c>
      <c r="J11">
        <v>9.0299999999999994</v>
      </c>
      <c r="K11">
        <v>13</v>
      </c>
      <c r="L11">
        <v>6.44</v>
      </c>
      <c r="M11">
        <v>161.43</v>
      </c>
      <c r="N11">
        <v>7</v>
      </c>
      <c r="O11">
        <v>0</v>
      </c>
      <c r="P11">
        <v>0</v>
      </c>
    </row>
    <row r="12" spans="1:16">
      <c r="A12">
        <v>35</v>
      </c>
      <c r="B12" t="s">
        <v>159</v>
      </c>
      <c r="C12">
        <v>7</v>
      </c>
      <c r="D12">
        <v>176</v>
      </c>
      <c r="E12">
        <v>104</v>
      </c>
      <c r="F12">
        <v>59.09</v>
      </c>
      <c r="G12">
        <v>2</v>
      </c>
      <c r="H12">
        <v>1.1399999999999999</v>
      </c>
      <c r="I12">
        <v>1348</v>
      </c>
      <c r="J12">
        <v>7.66</v>
      </c>
      <c r="K12">
        <v>10</v>
      </c>
      <c r="L12">
        <v>5.68</v>
      </c>
      <c r="M12">
        <v>139.91</v>
      </c>
      <c r="N12">
        <v>3</v>
      </c>
      <c r="O12">
        <v>4</v>
      </c>
      <c r="P12">
        <v>0</v>
      </c>
    </row>
    <row r="13" spans="1:16">
      <c r="A13">
        <v>7</v>
      </c>
      <c r="B13" t="s">
        <v>93</v>
      </c>
      <c r="C13">
        <v>6</v>
      </c>
      <c r="D13">
        <v>184</v>
      </c>
      <c r="E13">
        <v>129</v>
      </c>
      <c r="F13">
        <v>70.11</v>
      </c>
      <c r="G13">
        <v>3</v>
      </c>
      <c r="H13">
        <v>1.63</v>
      </c>
      <c r="I13">
        <v>1676</v>
      </c>
      <c r="J13">
        <v>9.11</v>
      </c>
      <c r="K13">
        <v>14</v>
      </c>
      <c r="L13">
        <v>7.61</v>
      </c>
      <c r="M13">
        <v>168.46</v>
      </c>
      <c r="N13">
        <v>6</v>
      </c>
      <c r="O13">
        <v>0</v>
      </c>
      <c r="P13">
        <v>0</v>
      </c>
    </row>
    <row r="14" spans="1:16">
      <c r="A14">
        <v>97</v>
      </c>
      <c r="B14" t="s">
        <v>92</v>
      </c>
      <c r="C14">
        <v>6</v>
      </c>
      <c r="D14">
        <v>187</v>
      </c>
      <c r="E14">
        <v>103</v>
      </c>
      <c r="F14">
        <v>55.08</v>
      </c>
      <c r="G14">
        <v>9</v>
      </c>
      <c r="H14">
        <v>4.8099999999999996</v>
      </c>
      <c r="I14">
        <v>1158</v>
      </c>
      <c r="J14">
        <v>6.19</v>
      </c>
      <c r="K14">
        <v>6</v>
      </c>
      <c r="L14">
        <v>3.21</v>
      </c>
      <c r="M14">
        <v>108.08</v>
      </c>
      <c r="N14">
        <v>5</v>
      </c>
      <c r="O14">
        <v>1</v>
      </c>
      <c r="P14">
        <v>0</v>
      </c>
    </row>
    <row r="15" spans="1:16">
      <c r="A15">
        <v>49</v>
      </c>
      <c r="B15" t="s">
        <v>153</v>
      </c>
      <c r="C15">
        <v>7</v>
      </c>
      <c r="D15">
        <v>269</v>
      </c>
      <c r="E15">
        <v>174</v>
      </c>
      <c r="F15">
        <v>64.680000000000007</v>
      </c>
      <c r="G15">
        <v>5</v>
      </c>
      <c r="H15">
        <v>1.86</v>
      </c>
      <c r="I15">
        <v>1707</v>
      </c>
      <c r="J15">
        <v>6.35</v>
      </c>
      <c r="K15">
        <v>14</v>
      </c>
      <c r="L15">
        <v>5.2</v>
      </c>
      <c r="M15">
        <v>131.46</v>
      </c>
      <c r="N15">
        <v>3</v>
      </c>
      <c r="O15">
        <v>4</v>
      </c>
      <c r="P15">
        <v>0</v>
      </c>
    </row>
    <row r="16" spans="1:16">
      <c r="A16">
        <v>33</v>
      </c>
      <c r="B16" t="s">
        <v>144</v>
      </c>
      <c r="C16">
        <v>7</v>
      </c>
      <c r="D16">
        <v>235</v>
      </c>
      <c r="E16">
        <v>148</v>
      </c>
      <c r="F16">
        <v>62.98</v>
      </c>
      <c r="G16">
        <v>4</v>
      </c>
      <c r="H16">
        <v>1.7</v>
      </c>
      <c r="I16">
        <v>1742</v>
      </c>
      <c r="J16">
        <v>7.41</v>
      </c>
      <c r="K16">
        <v>14</v>
      </c>
      <c r="L16">
        <v>5.96</v>
      </c>
      <c r="M16">
        <v>141.52000000000001</v>
      </c>
      <c r="N16">
        <v>3</v>
      </c>
      <c r="O16">
        <v>4</v>
      </c>
      <c r="P16">
        <v>0</v>
      </c>
    </row>
    <row r="17" spans="1:16">
      <c r="A17">
        <v>15</v>
      </c>
      <c r="B17" t="s">
        <v>88</v>
      </c>
      <c r="C17">
        <v>7</v>
      </c>
      <c r="D17">
        <v>272</v>
      </c>
      <c r="E17">
        <v>182</v>
      </c>
      <c r="F17">
        <v>66.91</v>
      </c>
      <c r="G17">
        <v>6</v>
      </c>
      <c r="H17">
        <v>2.21</v>
      </c>
      <c r="I17">
        <v>2197</v>
      </c>
      <c r="J17">
        <v>8.08</v>
      </c>
      <c r="K17">
        <v>20</v>
      </c>
      <c r="L17">
        <v>7.35</v>
      </c>
      <c r="M17">
        <v>154.6</v>
      </c>
      <c r="N17">
        <v>6</v>
      </c>
      <c r="O17">
        <v>1</v>
      </c>
      <c r="P17">
        <v>0</v>
      </c>
    </row>
    <row r="18" spans="1:16">
      <c r="A18">
        <v>56</v>
      </c>
      <c r="B18" t="s">
        <v>115</v>
      </c>
      <c r="C18">
        <v>6</v>
      </c>
      <c r="D18">
        <v>224</v>
      </c>
      <c r="E18">
        <v>124</v>
      </c>
      <c r="F18">
        <v>55.36</v>
      </c>
      <c r="G18">
        <v>6</v>
      </c>
      <c r="H18">
        <v>2.68</v>
      </c>
      <c r="I18">
        <v>1473</v>
      </c>
      <c r="J18">
        <v>6.58</v>
      </c>
      <c r="K18">
        <v>14</v>
      </c>
      <c r="L18">
        <v>6.25</v>
      </c>
      <c r="M18">
        <v>125.91</v>
      </c>
      <c r="N18">
        <v>4</v>
      </c>
      <c r="O18">
        <v>2</v>
      </c>
      <c r="P18">
        <v>0</v>
      </c>
    </row>
    <row r="19" spans="1:16">
      <c r="A19">
        <v>29</v>
      </c>
      <c r="B19" t="s">
        <v>166</v>
      </c>
      <c r="C19">
        <v>7</v>
      </c>
      <c r="D19">
        <v>241</v>
      </c>
      <c r="E19">
        <v>156</v>
      </c>
      <c r="F19">
        <v>64.73</v>
      </c>
      <c r="G19">
        <v>4</v>
      </c>
      <c r="H19">
        <v>1.66</v>
      </c>
      <c r="I19">
        <v>1861</v>
      </c>
      <c r="J19">
        <v>7.72</v>
      </c>
      <c r="K19">
        <v>12</v>
      </c>
      <c r="L19">
        <v>4.9800000000000004</v>
      </c>
      <c r="M19">
        <v>142.68</v>
      </c>
      <c r="N19">
        <v>5</v>
      </c>
      <c r="O19">
        <v>2</v>
      </c>
      <c r="P19">
        <v>0</v>
      </c>
    </row>
    <row r="20" spans="1:16">
      <c r="A20">
        <v>21</v>
      </c>
      <c r="B20" t="s">
        <v>101</v>
      </c>
      <c r="C20">
        <v>6</v>
      </c>
      <c r="D20">
        <v>194</v>
      </c>
      <c r="E20">
        <v>129</v>
      </c>
      <c r="F20">
        <v>66.489999999999995</v>
      </c>
      <c r="G20">
        <v>3</v>
      </c>
      <c r="H20">
        <v>1.55</v>
      </c>
      <c r="I20">
        <v>1547</v>
      </c>
      <c r="J20">
        <v>7.97</v>
      </c>
      <c r="K20">
        <v>12</v>
      </c>
      <c r="L20">
        <v>6.19</v>
      </c>
      <c r="M20">
        <v>150.80000000000001</v>
      </c>
      <c r="N20">
        <v>5</v>
      </c>
      <c r="O20">
        <v>1</v>
      </c>
      <c r="P20">
        <v>0</v>
      </c>
    </row>
    <row r="21" spans="1:16">
      <c r="A21">
        <v>63</v>
      </c>
      <c r="B21" t="s">
        <v>84</v>
      </c>
      <c r="C21">
        <v>7</v>
      </c>
      <c r="D21">
        <v>211</v>
      </c>
      <c r="E21">
        <v>132</v>
      </c>
      <c r="F21">
        <v>62.56</v>
      </c>
      <c r="G21">
        <v>10</v>
      </c>
      <c r="H21">
        <v>4.74</v>
      </c>
      <c r="I21">
        <v>1476</v>
      </c>
      <c r="J21">
        <v>7</v>
      </c>
      <c r="K21">
        <v>7</v>
      </c>
      <c r="L21">
        <v>3.32</v>
      </c>
      <c r="M21">
        <v>122.83</v>
      </c>
      <c r="N21">
        <v>3</v>
      </c>
      <c r="O21">
        <v>4</v>
      </c>
      <c r="P21">
        <v>0</v>
      </c>
    </row>
    <row r="22" spans="1:16">
      <c r="A22">
        <v>79</v>
      </c>
      <c r="B22" t="s">
        <v>246</v>
      </c>
      <c r="C22">
        <v>7</v>
      </c>
      <c r="D22">
        <v>231</v>
      </c>
      <c r="E22">
        <v>130</v>
      </c>
      <c r="F22">
        <v>56.28</v>
      </c>
      <c r="G22">
        <v>7</v>
      </c>
      <c r="H22">
        <v>3.03</v>
      </c>
      <c r="I22">
        <v>1278</v>
      </c>
      <c r="J22">
        <v>5.53</v>
      </c>
      <c r="K22">
        <v>13</v>
      </c>
      <c r="L22">
        <v>5.63</v>
      </c>
      <c r="M22">
        <v>115.28</v>
      </c>
      <c r="N22">
        <v>4</v>
      </c>
      <c r="O22">
        <v>3</v>
      </c>
      <c r="P22">
        <v>0</v>
      </c>
    </row>
    <row r="23" spans="1:16">
      <c r="A23">
        <v>64</v>
      </c>
      <c r="B23" t="s">
        <v>248</v>
      </c>
      <c r="C23">
        <v>7</v>
      </c>
      <c r="D23">
        <v>235</v>
      </c>
      <c r="E23">
        <v>144</v>
      </c>
      <c r="F23">
        <v>61.28</v>
      </c>
      <c r="G23">
        <v>9</v>
      </c>
      <c r="H23">
        <v>3.83</v>
      </c>
      <c r="I23">
        <v>1680</v>
      </c>
      <c r="J23">
        <v>7.15</v>
      </c>
      <c r="K23">
        <v>6</v>
      </c>
      <c r="L23">
        <v>2.5499999999999998</v>
      </c>
      <c r="M23">
        <v>122.12</v>
      </c>
      <c r="N23">
        <v>3</v>
      </c>
      <c r="O23">
        <v>4</v>
      </c>
      <c r="P23">
        <v>0</v>
      </c>
    </row>
    <row r="24" spans="1:16">
      <c r="A24">
        <v>92</v>
      </c>
      <c r="B24" t="s">
        <v>81</v>
      </c>
      <c r="C24">
        <v>7</v>
      </c>
      <c r="D24">
        <v>174</v>
      </c>
      <c r="E24">
        <v>102</v>
      </c>
      <c r="F24">
        <v>58.62</v>
      </c>
      <c r="G24">
        <v>9</v>
      </c>
      <c r="H24">
        <v>5.17</v>
      </c>
      <c r="I24">
        <v>1136</v>
      </c>
      <c r="J24">
        <v>6.53</v>
      </c>
      <c r="K24">
        <v>3</v>
      </c>
      <c r="L24">
        <v>1.72</v>
      </c>
      <c r="M24">
        <v>108.79</v>
      </c>
      <c r="N24">
        <v>5</v>
      </c>
      <c r="O24">
        <v>2</v>
      </c>
      <c r="P24">
        <v>0</v>
      </c>
    </row>
    <row r="25" spans="1:16">
      <c r="A25">
        <v>70</v>
      </c>
      <c r="B25" t="s">
        <v>161</v>
      </c>
      <c r="C25">
        <v>6</v>
      </c>
      <c r="D25">
        <v>210</v>
      </c>
      <c r="E25">
        <v>122</v>
      </c>
      <c r="F25">
        <v>58.1</v>
      </c>
      <c r="G25">
        <v>3</v>
      </c>
      <c r="H25">
        <v>1.43</v>
      </c>
      <c r="I25">
        <v>1219</v>
      </c>
      <c r="J25">
        <v>5.8</v>
      </c>
      <c r="K25">
        <v>9</v>
      </c>
      <c r="L25">
        <v>4.29</v>
      </c>
      <c r="M25">
        <v>118.15</v>
      </c>
      <c r="N25">
        <v>3</v>
      </c>
      <c r="O25">
        <v>3</v>
      </c>
      <c r="P25">
        <v>0</v>
      </c>
    </row>
    <row r="26" spans="1:16">
      <c r="A26">
        <v>44</v>
      </c>
      <c r="B26" t="s">
        <v>243</v>
      </c>
      <c r="C26">
        <v>7</v>
      </c>
      <c r="D26">
        <v>198</v>
      </c>
      <c r="E26">
        <v>122</v>
      </c>
      <c r="F26">
        <v>61.62</v>
      </c>
      <c r="G26">
        <v>4</v>
      </c>
      <c r="H26">
        <v>2.02</v>
      </c>
      <c r="I26">
        <v>1470</v>
      </c>
      <c r="J26">
        <v>7.42</v>
      </c>
      <c r="K26">
        <v>9</v>
      </c>
      <c r="L26">
        <v>4.55</v>
      </c>
      <c r="M26">
        <v>134.91999999999999</v>
      </c>
      <c r="N26">
        <v>4</v>
      </c>
      <c r="O26">
        <v>3</v>
      </c>
      <c r="P26">
        <v>0</v>
      </c>
    </row>
    <row r="27" spans="1:16">
      <c r="A27">
        <v>77</v>
      </c>
      <c r="B27" t="s">
        <v>135</v>
      </c>
      <c r="C27">
        <v>8</v>
      </c>
      <c r="D27">
        <v>256</v>
      </c>
      <c r="E27">
        <v>151</v>
      </c>
      <c r="F27">
        <v>58.98</v>
      </c>
      <c r="G27">
        <v>8</v>
      </c>
      <c r="H27">
        <v>3.13</v>
      </c>
      <c r="I27">
        <v>1651</v>
      </c>
      <c r="J27">
        <v>6.45</v>
      </c>
      <c r="K27">
        <v>7</v>
      </c>
      <c r="L27">
        <v>2.73</v>
      </c>
      <c r="M27">
        <v>115.95</v>
      </c>
      <c r="N27">
        <v>2</v>
      </c>
      <c r="O27">
        <v>6</v>
      </c>
      <c r="P27">
        <v>0</v>
      </c>
    </row>
    <row r="28" spans="1:16">
      <c r="A28">
        <v>94</v>
      </c>
      <c r="B28" t="s">
        <v>128</v>
      </c>
      <c r="C28">
        <v>7</v>
      </c>
      <c r="D28">
        <v>238</v>
      </c>
      <c r="E28">
        <v>119</v>
      </c>
      <c r="F28">
        <v>50</v>
      </c>
      <c r="G28">
        <v>9</v>
      </c>
      <c r="H28">
        <v>3.78</v>
      </c>
      <c r="I28">
        <v>1596</v>
      </c>
      <c r="J28">
        <v>6.71</v>
      </c>
      <c r="K28">
        <v>7</v>
      </c>
      <c r="L28">
        <v>2.94</v>
      </c>
      <c r="M28">
        <v>108.47</v>
      </c>
      <c r="N28">
        <v>2</v>
      </c>
      <c r="O28">
        <v>5</v>
      </c>
      <c r="P28">
        <v>0</v>
      </c>
    </row>
    <row r="29" spans="1:16">
      <c r="A29">
        <v>22</v>
      </c>
      <c r="B29" t="s">
        <v>134</v>
      </c>
      <c r="C29">
        <v>6</v>
      </c>
      <c r="D29">
        <v>155</v>
      </c>
      <c r="E29">
        <v>96</v>
      </c>
      <c r="F29">
        <v>61.94</v>
      </c>
      <c r="G29">
        <v>1</v>
      </c>
      <c r="H29">
        <v>0.65</v>
      </c>
      <c r="I29">
        <v>1268</v>
      </c>
      <c r="J29">
        <v>8.18</v>
      </c>
      <c r="K29">
        <v>10</v>
      </c>
      <c r="L29">
        <v>6.45</v>
      </c>
      <c r="M29">
        <v>150.62</v>
      </c>
      <c r="N29">
        <v>5</v>
      </c>
      <c r="O29">
        <v>1</v>
      </c>
      <c r="P29">
        <v>0</v>
      </c>
    </row>
    <row r="30" spans="1:16">
      <c r="A30">
        <v>86</v>
      </c>
      <c r="B30" t="s">
        <v>157</v>
      </c>
      <c r="C30">
        <v>7</v>
      </c>
      <c r="D30">
        <v>182</v>
      </c>
      <c r="E30">
        <v>93</v>
      </c>
      <c r="F30">
        <v>51.1</v>
      </c>
      <c r="G30">
        <v>7</v>
      </c>
      <c r="H30">
        <v>3.85</v>
      </c>
      <c r="I30">
        <v>1176</v>
      </c>
      <c r="J30">
        <v>6.46</v>
      </c>
      <c r="K30">
        <v>8</v>
      </c>
      <c r="L30">
        <v>4.4000000000000004</v>
      </c>
      <c r="M30">
        <v>112.19</v>
      </c>
      <c r="N30">
        <v>3</v>
      </c>
      <c r="O30">
        <v>4</v>
      </c>
      <c r="P30">
        <v>0</v>
      </c>
    </row>
    <row r="31" spans="1:16">
      <c r="A31">
        <v>72</v>
      </c>
      <c r="B31" t="s">
        <v>240</v>
      </c>
      <c r="C31">
        <v>6</v>
      </c>
      <c r="D31">
        <v>185</v>
      </c>
      <c r="E31">
        <v>98</v>
      </c>
      <c r="F31">
        <v>52.97</v>
      </c>
      <c r="G31">
        <v>8</v>
      </c>
      <c r="H31">
        <v>4.32</v>
      </c>
      <c r="I31">
        <v>1218</v>
      </c>
      <c r="J31">
        <v>6.58</v>
      </c>
      <c r="K31">
        <v>10</v>
      </c>
      <c r="L31">
        <v>5.41</v>
      </c>
      <c r="M31">
        <v>117.49</v>
      </c>
      <c r="N31">
        <v>5</v>
      </c>
      <c r="O31">
        <v>1</v>
      </c>
      <c r="P31">
        <v>0</v>
      </c>
    </row>
    <row r="32" spans="1:16">
      <c r="A32">
        <v>34</v>
      </c>
      <c r="B32" t="s">
        <v>241</v>
      </c>
      <c r="C32">
        <v>6</v>
      </c>
      <c r="D32">
        <v>157</v>
      </c>
      <c r="E32">
        <v>95</v>
      </c>
      <c r="F32">
        <v>60.51</v>
      </c>
      <c r="G32">
        <v>5</v>
      </c>
      <c r="H32">
        <v>3.18</v>
      </c>
      <c r="I32">
        <v>1237</v>
      </c>
      <c r="J32">
        <v>7.88</v>
      </c>
      <c r="K32">
        <v>10</v>
      </c>
      <c r="L32">
        <v>6.37</v>
      </c>
      <c r="M32">
        <v>141.33000000000001</v>
      </c>
      <c r="N32">
        <v>4</v>
      </c>
      <c r="O32">
        <v>2</v>
      </c>
      <c r="P32">
        <v>0</v>
      </c>
    </row>
    <row r="33" spans="1:16">
      <c r="A33">
        <v>27</v>
      </c>
      <c r="B33" t="s">
        <v>103</v>
      </c>
      <c r="C33">
        <v>7</v>
      </c>
      <c r="D33">
        <v>215</v>
      </c>
      <c r="E33">
        <v>133</v>
      </c>
      <c r="F33">
        <v>61.86</v>
      </c>
      <c r="G33">
        <v>5</v>
      </c>
      <c r="H33">
        <v>2.33</v>
      </c>
      <c r="I33">
        <v>1821</v>
      </c>
      <c r="J33">
        <v>8.4700000000000006</v>
      </c>
      <c r="K33">
        <v>11</v>
      </c>
      <c r="L33">
        <v>5.12</v>
      </c>
      <c r="M33">
        <v>145.28</v>
      </c>
      <c r="N33">
        <v>6</v>
      </c>
      <c r="O33">
        <v>1</v>
      </c>
      <c r="P33">
        <v>0</v>
      </c>
    </row>
    <row r="34" spans="1:16">
      <c r="A34">
        <v>25</v>
      </c>
      <c r="B34" t="s">
        <v>122</v>
      </c>
      <c r="C34">
        <v>7</v>
      </c>
      <c r="D34">
        <v>83</v>
      </c>
      <c r="E34">
        <v>40</v>
      </c>
      <c r="F34">
        <v>48.19</v>
      </c>
      <c r="G34">
        <v>2</v>
      </c>
      <c r="H34">
        <v>2.41</v>
      </c>
      <c r="I34">
        <v>820</v>
      </c>
      <c r="J34">
        <v>9.8800000000000008</v>
      </c>
      <c r="K34">
        <v>5</v>
      </c>
      <c r="L34">
        <v>6.02</v>
      </c>
      <c r="M34">
        <v>146.25</v>
      </c>
      <c r="N34">
        <v>6</v>
      </c>
      <c r="O34">
        <v>1</v>
      </c>
      <c r="P34">
        <v>0</v>
      </c>
    </row>
    <row r="35" spans="1:16">
      <c r="A35">
        <v>102</v>
      </c>
      <c r="B35" t="s">
        <v>91</v>
      </c>
      <c r="C35">
        <v>7</v>
      </c>
      <c r="D35">
        <v>233</v>
      </c>
      <c r="E35">
        <v>129</v>
      </c>
      <c r="F35">
        <v>55.36</v>
      </c>
      <c r="G35">
        <v>17</v>
      </c>
      <c r="H35">
        <v>7.3</v>
      </c>
      <c r="I35">
        <v>1491</v>
      </c>
      <c r="J35">
        <v>6.4</v>
      </c>
      <c r="K35">
        <v>8</v>
      </c>
      <c r="L35">
        <v>3.43</v>
      </c>
      <c r="M35">
        <v>105.89</v>
      </c>
      <c r="N35">
        <v>3</v>
      </c>
      <c r="O35">
        <v>4</v>
      </c>
      <c r="P35">
        <v>0</v>
      </c>
    </row>
    <row r="36" spans="1:16">
      <c r="A36">
        <v>12</v>
      </c>
      <c r="B36" t="s">
        <v>140</v>
      </c>
      <c r="C36">
        <v>7</v>
      </c>
      <c r="D36">
        <v>345</v>
      </c>
      <c r="E36">
        <v>237</v>
      </c>
      <c r="F36">
        <v>68.7</v>
      </c>
      <c r="G36">
        <v>6</v>
      </c>
      <c r="H36">
        <v>1.74</v>
      </c>
      <c r="I36">
        <v>2823</v>
      </c>
      <c r="J36">
        <v>8.18</v>
      </c>
      <c r="K36">
        <v>24</v>
      </c>
      <c r="L36">
        <v>6.96</v>
      </c>
      <c r="M36">
        <v>156.91</v>
      </c>
      <c r="N36">
        <v>4</v>
      </c>
      <c r="O36">
        <v>3</v>
      </c>
      <c r="P36">
        <v>0</v>
      </c>
    </row>
    <row r="37" spans="1:16">
      <c r="A37">
        <v>89</v>
      </c>
      <c r="B37" t="s">
        <v>174</v>
      </c>
      <c r="C37">
        <v>8</v>
      </c>
      <c r="D37">
        <v>278</v>
      </c>
      <c r="E37">
        <v>148</v>
      </c>
      <c r="F37">
        <v>53.24</v>
      </c>
      <c r="G37">
        <v>12</v>
      </c>
      <c r="H37">
        <v>4.32</v>
      </c>
      <c r="I37">
        <v>1661</v>
      </c>
      <c r="J37">
        <v>5.97</v>
      </c>
      <c r="K37">
        <v>14</v>
      </c>
      <c r="L37">
        <v>5.04</v>
      </c>
      <c r="M37">
        <v>111.37</v>
      </c>
      <c r="N37">
        <v>1</v>
      </c>
      <c r="O37">
        <v>7</v>
      </c>
      <c r="P37">
        <v>0</v>
      </c>
    </row>
    <row r="38" spans="1:16">
      <c r="A38">
        <v>11</v>
      </c>
      <c r="B38" t="s">
        <v>117</v>
      </c>
      <c r="C38">
        <v>7</v>
      </c>
      <c r="D38">
        <v>208</v>
      </c>
      <c r="E38">
        <v>124</v>
      </c>
      <c r="F38">
        <v>59.62</v>
      </c>
      <c r="G38">
        <v>7</v>
      </c>
      <c r="H38">
        <v>3.37</v>
      </c>
      <c r="I38">
        <v>1958</v>
      </c>
      <c r="J38">
        <v>9.41</v>
      </c>
      <c r="K38">
        <v>16</v>
      </c>
      <c r="L38">
        <v>7.69</v>
      </c>
      <c r="M38">
        <v>157.33000000000001</v>
      </c>
      <c r="N38">
        <v>4</v>
      </c>
      <c r="O38">
        <v>3</v>
      </c>
      <c r="P38">
        <v>0</v>
      </c>
    </row>
    <row r="39" spans="1:16">
      <c r="A39">
        <v>80</v>
      </c>
      <c r="B39" t="s">
        <v>124</v>
      </c>
      <c r="C39">
        <v>7</v>
      </c>
      <c r="D39">
        <v>216</v>
      </c>
      <c r="E39">
        <v>123</v>
      </c>
      <c r="F39">
        <v>56.94</v>
      </c>
      <c r="G39">
        <v>7</v>
      </c>
      <c r="H39">
        <v>3.24</v>
      </c>
      <c r="I39">
        <v>1425</v>
      </c>
      <c r="J39">
        <v>6.6</v>
      </c>
      <c r="K39">
        <v>6</v>
      </c>
      <c r="L39">
        <v>2.78</v>
      </c>
      <c r="M39">
        <v>115</v>
      </c>
      <c r="N39">
        <v>2</v>
      </c>
      <c r="O39">
        <v>5</v>
      </c>
      <c r="P39">
        <v>0</v>
      </c>
    </row>
    <row r="40" spans="1:16">
      <c r="A40">
        <v>42</v>
      </c>
      <c r="B40" t="s">
        <v>102</v>
      </c>
      <c r="C40">
        <v>8</v>
      </c>
      <c r="D40">
        <v>201</v>
      </c>
      <c r="E40">
        <v>124</v>
      </c>
      <c r="F40">
        <v>61.69</v>
      </c>
      <c r="G40">
        <v>6</v>
      </c>
      <c r="H40">
        <v>2.99</v>
      </c>
      <c r="I40">
        <v>1520</v>
      </c>
      <c r="J40">
        <v>7.56</v>
      </c>
      <c r="K40">
        <v>10</v>
      </c>
      <c r="L40">
        <v>4.9800000000000004</v>
      </c>
      <c r="M40">
        <v>135.66999999999999</v>
      </c>
      <c r="N40">
        <v>5</v>
      </c>
      <c r="O40">
        <v>3</v>
      </c>
      <c r="P40">
        <v>0</v>
      </c>
    </row>
    <row r="41" spans="1:16">
      <c r="A41">
        <v>71</v>
      </c>
      <c r="B41" t="s">
        <v>171</v>
      </c>
      <c r="C41">
        <v>7</v>
      </c>
      <c r="D41">
        <v>224</v>
      </c>
      <c r="E41">
        <v>129</v>
      </c>
      <c r="F41">
        <v>57.59</v>
      </c>
      <c r="G41">
        <v>5</v>
      </c>
      <c r="H41">
        <v>2.23</v>
      </c>
      <c r="I41">
        <v>1337</v>
      </c>
      <c r="J41">
        <v>5.97</v>
      </c>
      <c r="K41">
        <v>10</v>
      </c>
      <c r="L41">
        <v>4.46</v>
      </c>
      <c r="M41">
        <v>118.01</v>
      </c>
      <c r="N41">
        <v>2</v>
      </c>
      <c r="O41">
        <v>5</v>
      </c>
      <c r="P41">
        <v>0</v>
      </c>
    </row>
    <row r="42" spans="1:16">
      <c r="A42">
        <v>14</v>
      </c>
      <c r="B42" t="s">
        <v>80</v>
      </c>
      <c r="C42">
        <v>7</v>
      </c>
      <c r="D42">
        <v>282</v>
      </c>
      <c r="E42">
        <v>197</v>
      </c>
      <c r="F42">
        <v>69.86</v>
      </c>
      <c r="G42">
        <v>5</v>
      </c>
      <c r="H42">
        <v>1.77</v>
      </c>
      <c r="I42">
        <v>2348</v>
      </c>
      <c r="J42">
        <v>8.33</v>
      </c>
      <c r="K42">
        <v>17</v>
      </c>
      <c r="L42">
        <v>6.03</v>
      </c>
      <c r="M42">
        <v>156.19</v>
      </c>
      <c r="N42">
        <v>5</v>
      </c>
      <c r="O42">
        <v>2</v>
      </c>
      <c r="P42">
        <v>0</v>
      </c>
    </row>
    <row r="43" spans="1:16">
      <c r="A43">
        <v>30</v>
      </c>
      <c r="B43" t="s">
        <v>150</v>
      </c>
      <c r="C43">
        <v>7</v>
      </c>
      <c r="D43">
        <v>233</v>
      </c>
      <c r="E43">
        <v>143</v>
      </c>
      <c r="F43">
        <v>61.37</v>
      </c>
      <c r="G43">
        <v>3</v>
      </c>
      <c r="H43">
        <v>1.29</v>
      </c>
      <c r="I43">
        <v>1849</v>
      </c>
      <c r="J43">
        <v>7.94</v>
      </c>
      <c r="K43">
        <v>12</v>
      </c>
      <c r="L43">
        <v>5.15</v>
      </c>
      <c r="M43">
        <v>142.47999999999999</v>
      </c>
      <c r="N43">
        <v>4</v>
      </c>
      <c r="O43">
        <v>3</v>
      </c>
      <c r="P43">
        <v>0</v>
      </c>
    </row>
    <row r="44" spans="1:16">
      <c r="A44">
        <v>74</v>
      </c>
      <c r="B44" t="s">
        <v>168</v>
      </c>
      <c r="C44">
        <v>7</v>
      </c>
      <c r="D44">
        <v>178</v>
      </c>
      <c r="E44">
        <v>95</v>
      </c>
      <c r="F44">
        <v>53.37</v>
      </c>
      <c r="G44">
        <v>8</v>
      </c>
      <c r="H44">
        <v>4.49</v>
      </c>
      <c r="I44">
        <v>1182</v>
      </c>
      <c r="J44">
        <v>6.64</v>
      </c>
      <c r="K44">
        <v>9</v>
      </c>
      <c r="L44">
        <v>5.0599999999999996</v>
      </c>
      <c r="M44">
        <v>116.88</v>
      </c>
      <c r="N44">
        <v>1</v>
      </c>
      <c r="O44">
        <v>6</v>
      </c>
      <c r="P44">
        <v>0</v>
      </c>
    </row>
    <row r="45" spans="1:16">
      <c r="A45">
        <v>99</v>
      </c>
      <c r="B45" t="s">
        <v>250</v>
      </c>
      <c r="C45">
        <v>7</v>
      </c>
      <c r="D45">
        <v>258</v>
      </c>
      <c r="E45">
        <v>143</v>
      </c>
      <c r="F45">
        <v>55.43</v>
      </c>
      <c r="G45">
        <v>7</v>
      </c>
      <c r="H45">
        <v>2.71</v>
      </c>
      <c r="I45">
        <v>1411</v>
      </c>
      <c r="J45">
        <v>5.47</v>
      </c>
      <c r="K45">
        <v>9</v>
      </c>
      <c r="L45">
        <v>3.49</v>
      </c>
      <c r="M45">
        <v>107.42</v>
      </c>
      <c r="N45">
        <v>5</v>
      </c>
      <c r="O45">
        <v>2</v>
      </c>
      <c r="P45">
        <v>0</v>
      </c>
    </row>
    <row r="46" spans="1:16">
      <c r="A46">
        <v>41</v>
      </c>
      <c r="B46" t="s">
        <v>162</v>
      </c>
      <c r="C46">
        <v>7</v>
      </c>
      <c r="D46">
        <v>171</v>
      </c>
      <c r="E46">
        <v>107</v>
      </c>
      <c r="F46">
        <v>62.57</v>
      </c>
      <c r="G46">
        <v>7</v>
      </c>
      <c r="H46">
        <v>4.09</v>
      </c>
      <c r="I46">
        <v>1306</v>
      </c>
      <c r="J46">
        <v>7.64</v>
      </c>
      <c r="K46">
        <v>9</v>
      </c>
      <c r="L46">
        <v>5.26</v>
      </c>
      <c r="M46">
        <v>135.94</v>
      </c>
      <c r="N46">
        <v>4</v>
      </c>
      <c r="O46">
        <v>3</v>
      </c>
      <c r="P46">
        <v>0</v>
      </c>
    </row>
    <row r="47" spans="1:16">
      <c r="A47">
        <v>57</v>
      </c>
      <c r="B47" t="s">
        <v>131</v>
      </c>
      <c r="C47">
        <v>7</v>
      </c>
      <c r="D47">
        <v>212</v>
      </c>
      <c r="E47">
        <v>119</v>
      </c>
      <c r="F47">
        <v>56.13</v>
      </c>
      <c r="G47">
        <v>2</v>
      </c>
      <c r="H47">
        <v>0.94</v>
      </c>
      <c r="I47">
        <v>1403</v>
      </c>
      <c r="J47">
        <v>6.62</v>
      </c>
      <c r="K47">
        <v>10</v>
      </c>
      <c r="L47">
        <v>4.72</v>
      </c>
      <c r="M47">
        <v>125.37</v>
      </c>
      <c r="N47">
        <v>2</v>
      </c>
      <c r="O47">
        <v>5</v>
      </c>
      <c r="P47">
        <v>0</v>
      </c>
    </row>
    <row r="48" spans="1:16">
      <c r="A48">
        <v>118</v>
      </c>
      <c r="B48" t="s">
        <v>141</v>
      </c>
      <c r="C48">
        <v>6</v>
      </c>
      <c r="D48">
        <v>191</v>
      </c>
      <c r="E48">
        <v>78</v>
      </c>
      <c r="F48">
        <v>40.840000000000003</v>
      </c>
      <c r="G48">
        <v>7</v>
      </c>
      <c r="H48">
        <v>3.66</v>
      </c>
      <c r="I48">
        <v>1051</v>
      </c>
      <c r="J48">
        <v>5.5</v>
      </c>
      <c r="K48">
        <v>2</v>
      </c>
      <c r="L48">
        <v>1.05</v>
      </c>
      <c r="M48">
        <v>83.15</v>
      </c>
      <c r="N48">
        <v>3</v>
      </c>
      <c r="O48">
        <v>3</v>
      </c>
      <c r="P48">
        <v>0</v>
      </c>
    </row>
    <row r="49" spans="1:16">
      <c r="A49">
        <v>73</v>
      </c>
      <c r="B49" t="s">
        <v>249</v>
      </c>
      <c r="C49">
        <v>6</v>
      </c>
      <c r="D49">
        <v>180</v>
      </c>
      <c r="E49">
        <v>103</v>
      </c>
      <c r="F49">
        <v>57.22</v>
      </c>
      <c r="G49">
        <v>8</v>
      </c>
      <c r="H49">
        <v>4.4400000000000004</v>
      </c>
      <c r="I49">
        <v>1167</v>
      </c>
      <c r="J49">
        <v>6.48</v>
      </c>
      <c r="K49">
        <v>8</v>
      </c>
      <c r="L49">
        <v>4.4400000000000004</v>
      </c>
      <c r="M49">
        <v>117.44</v>
      </c>
      <c r="N49">
        <v>4</v>
      </c>
      <c r="O49">
        <v>2</v>
      </c>
      <c r="P49">
        <v>0</v>
      </c>
    </row>
    <row r="50" spans="1:16">
      <c r="A50">
        <v>50</v>
      </c>
      <c r="B50" t="s">
        <v>74</v>
      </c>
      <c r="C50">
        <v>6</v>
      </c>
      <c r="D50">
        <v>186</v>
      </c>
      <c r="E50">
        <v>108</v>
      </c>
      <c r="F50">
        <v>58.06</v>
      </c>
      <c r="G50">
        <v>7</v>
      </c>
      <c r="H50">
        <v>3.76</v>
      </c>
      <c r="I50">
        <v>1323</v>
      </c>
      <c r="J50">
        <v>7.11</v>
      </c>
      <c r="K50">
        <v>11</v>
      </c>
      <c r="L50">
        <v>5.91</v>
      </c>
      <c r="M50">
        <v>129.84</v>
      </c>
      <c r="N50">
        <v>5</v>
      </c>
      <c r="O50">
        <v>1</v>
      </c>
      <c r="P50">
        <v>0</v>
      </c>
    </row>
    <row r="51" spans="1:16">
      <c r="A51">
        <v>95</v>
      </c>
      <c r="B51" t="s">
        <v>170</v>
      </c>
      <c r="C51">
        <v>7</v>
      </c>
      <c r="D51">
        <v>224</v>
      </c>
      <c r="E51">
        <v>114</v>
      </c>
      <c r="F51">
        <v>50.89</v>
      </c>
      <c r="G51">
        <v>9</v>
      </c>
      <c r="H51">
        <v>4.0199999999999996</v>
      </c>
      <c r="I51">
        <v>1434</v>
      </c>
      <c r="J51">
        <v>6.4</v>
      </c>
      <c r="K51">
        <v>8</v>
      </c>
      <c r="L51">
        <v>3.57</v>
      </c>
      <c r="M51">
        <v>108.43</v>
      </c>
      <c r="N51">
        <v>3</v>
      </c>
      <c r="O51">
        <v>4</v>
      </c>
      <c r="P51">
        <v>0</v>
      </c>
    </row>
    <row r="52" spans="1:16">
      <c r="A52">
        <v>52</v>
      </c>
      <c r="B52" t="s">
        <v>110</v>
      </c>
      <c r="C52">
        <v>7</v>
      </c>
      <c r="D52">
        <v>201</v>
      </c>
      <c r="E52">
        <v>121</v>
      </c>
      <c r="F52">
        <v>60.2</v>
      </c>
      <c r="G52">
        <v>8</v>
      </c>
      <c r="H52">
        <v>3.98</v>
      </c>
      <c r="I52">
        <v>1473</v>
      </c>
      <c r="J52">
        <v>7.33</v>
      </c>
      <c r="K52">
        <v>9</v>
      </c>
      <c r="L52">
        <v>4.4800000000000004</v>
      </c>
      <c r="M52">
        <v>128.57</v>
      </c>
      <c r="N52">
        <v>5</v>
      </c>
      <c r="O52">
        <v>2</v>
      </c>
      <c r="P52">
        <v>0</v>
      </c>
    </row>
    <row r="53" spans="1:16">
      <c r="A53">
        <v>61</v>
      </c>
      <c r="B53" t="s">
        <v>156</v>
      </c>
      <c r="C53">
        <v>8</v>
      </c>
      <c r="D53">
        <v>306</v>
      </c>
      <c r="E53">
        <v>177</v>
      </c>
      <c r="F53">
        <v>57.84</v>
      </c>
      <c r="G53">
        <v>9</v>
      </c>
      <c r="H53">
        <v>2.94</v>
      </c>
      <c r="I53">
        <v>2066</v>
      </c>
      <c r="J53">
        <v>6.75</v>
      </c>
      <c r="K53">
        <v>14</v>
      </c>
      <c r="L53">
        <v>4.58</v>
      </c>
      <c r="M53">
        <v>123.73</v>
      </c>
      <c r="N53">
        <v>3</v>
      </c>
      <c r="O53">
        <v>5</v>
      </c>
      <c r="P53">
        <v>0</v>
      </c>
    </row>
    <row r="54" spans="1:16">
      <c r="A54">
        <v>84</v>
      </c>
      <c r="B54" t="s">
        <v>126</v>
      </c>
      <c r="C54">
        <v>7</v>
      </c>
      <c r="D54">
        <v>221</v>
      </c>
      <c r="E54">
        <v>127</v>
      </c>
      <c r="F54">
        <v>57.47</v>
      </c>
      <c r="G54">
        <v>12</v>
      </c>
      <c r="H54">
        <v>5.43</v>
      </c>
      <c r="I54">
        <v>1243</v>
      </c>
      <c r="J54">
        <v>5.62</v>
      </c>
      <c r="K54">
        <v>13</v>
      </c>
      <c r="L54">
        <v>5.88</v>
      </c>
      <c r="M54">
        <v>113.3</v>
      </c>
      <c r="N54">
        <v>4</v>
      </c>
      <c r="O54">
        <v>3</v>
      </c>
      <c r="P54">
        <v>0</v>
      </c>
    </row>
    <row r="55" spans="1:16">
      <c r="A55">
        <v>103</v>
      </c>
      <c r="B55" t="s">
        <v>121</v>
      </c>
      <c r="C55">
        <v>7</v>
      </c>
      <c r="D55">
        <v>255</v>
      </c>
      <c r="E55">
        <v>141</v>
      </c>
      <c r="F55">
        <v>55.29</v>
      </c>
      <c r="G55">
        <v>6</v>
      </c>
      <c r="H55">
        <v>2.35</v>
      </c>
      <c r="I55">
        <v>1479</v>
      </c>
      <c r="J55">
        <v>5.8</v>
      </c>
      <c r="K55">
        <v>5</v>
      </c>
      <c r="L55">
        <v>1.96</v>
      </c>
      <c r="M55">
        <v>105.78</v>
      </c>
      <c r="N55">
        <v>2</v>
      </c>
      <c r="O55">
        <v>5</v>
      </c>
      <c r="P55">
        <v>0</v>
      </c>
    </row>
    <row r="56" spans="1:16">
      <c r="A56">
        <v>111</v>
      </c>
      <c r="B56" t="s">
        <v>87</v>
      </c>
      <c r="C56">
        <v>7</v>
      </c>
      <c r="D56">
        <v>199</v>
      </c>
      <c r="E56">
        <v>105</v>
      </c>
      <c r="F56">
        <v>52.76</v>
      </c>
      <c r="G56">
        <v>8</v>
      </c>
      <c r="H56">
        <v>4.0199999999999996</v>
      </c>
      <c r="I56">
        <v>1054</v>
      </c>
      <c r="J56">
        <v>5.3</v>
      </c>
      <c r="K56">
        <v>7</v>
      </c>
      <c r="L56">
        <v>3.52</v>
      </c>
      <c r="M56">
        <v>100.86</v>
      </c>
      <c r="N56">
        <v>2</v>
      </c>
      <c r="O56">
        <v>5</v>
      </c>
      <c r="P56">
        <v>0</v>
      </c>
    </row>
    <row r="57" spans="1:16">
      <c r="A57">
        <v>69</v>
      </c>
      <c r="B57" t="s">
        <v>127</v>
      </c>
      <c r="C57">
        <v>8</v>
      </c>
      <c r="D57">
        <v>214</v>
      </c>
      <c r="E57">
        <v>112</v>
      </c>
      <c r="F57">
        <v>52.34</v>
      </c>
      <c r="G57">
        <v>5</v>
      </c>
      <c r="H57">
        <v>2.34</v>
      </c>
      <c r="I57">
        <v>1534</v>
      </c>
      <c r="J57">
        <v>7.17</v>
      </c>
      <c r="K57">
        <v>7</v>
      </c>
      <c r="L57">
        <v>3.27</v>
      </c>
      <c r="M57">
        <v>118.63</v>
      </c>
      <c r="N57">
        <v>6</v>
      </c>
      <c r="O57">
        <v>2</v>
      </c>
      <c r="P57">
        <v>0</v>
      </c>
    </row>
    <row r="58" spans="1:16">
      <c r="A58">
        <v>58</v>
      </c>
      <c r="B58" t="s">
        <v>118</v>
      </c>
      <c r="C58">
        <v>7</v>
      </c>
      <c r="D58">
        <v>250</v>
      </c>
      <c r="E58">
        <v>154</v>
      </c>
      <c r="F58">
        <v>61.6</v>
      </c>
      <c r="G58">
        <v>7</v>
      </c>
      <c r="H58">
        <v>2.8</v>
      </c>
      <c r="I58">
        <v>1648</v>
      </c>
      <c r="J58">
        <v>6.59</v>
      </c>
      <c r="K58">
        <v>10</v>
      </c>
      <c r="L58">
        <v>4</v>
      </c>
      <c r="M58">
        <v>124.57</v>
      </c>
      <c r="N58">
        <v>2</v>
      </c>
      <c r="O58">
        <v>5</v>
      </c>
      <c r="P58">
        <v>0</v>
      </c>
    </row>
    <row r="59" spans="1:16">
      <c r="A59">
        <v>26</v>
      </c>
      <c r="B59" t="s">
        <v>172</v>
      </c>
      <c r="C59">
        <v>7</v>
      </c>
      <c r="D59">
        <v>210</v>
      </c>
      <c r="E59">
        <v>143</v>
      </c>
      <c r="F59">
        <v>68.099999999999994</v>
      </c>
      <c r="G59">
        <v>2</v>
      </c>
      <c r="H59">
        <v>0.95</v>
      </c>
      <c r="I59">
        <v>1624</v>
      </c>
      <c r="J59">
        <v>7.73</v>
      </c>
      <c r="K59">
        <v>9</v>
      </c>
      <c r="L59">
        <v>4.29</v>
      </c>
      <c r="M59">
        <v>145.30000000000001</v>
      </c>
      <c r="N59">
        <v>6</v>
      </c>
      <c r="O59">
        <v>1</v>
      </c>
      <c r="P59">
        <v>0</v>
      </c>
    </row>
    <row r="60" spans="1:16">
      <c r="A60">
        <v>54</v>
      </c>
      <c r="B60" t="s">
        <v>138</v>
      </c>
      <c r="C60">
        <v>7</v>
      </c>
      <c r="D60">
        <v>192</v>
      </c>
      <c r="E60">
        <v>104</v>
      </c>
      <c r="F60">
        <v>54.17</v>
      </c>
      <c r="G60">
        <v>12</v>
      </c>
      <c r="H60">
        <v>6.25</v>
      </c>
      <c r="I60">
        <v>1516</v>
      </c>
      <c r="J60">
        <v>7.9</v>
      </c>
      <c r="K60">
        <v>11</v>
      </c>
      <c r="L60">
        <v>5.73</v>
      </c>
      <c r="M60">
        <v>126.93</v>
      </c>
      <c r="N60">
        <v>3</v>
      </c>
      <c r="O60">
        <v>4</v>
      </c>
      <c r="P60">
        <v>0</v>
      </c>
    </row>
    <row r="61" spans="1:16">
      <c r="A61">
        <v>112</v>
      </c>
      <c r="B61" t="s">
        <v>90</v>
      </c>
      <c r="C61">
        <v>7</v>
      </c>
      <c r="D61">
        <v>220</v>
      </c>
      <c r="E61">
        <v>123</v>
      </c>
      <c r="F61">
        <v>55.91</v>
      </c>
      <c r="G61">
        <v>9</v>
      </c>
      <c r="H61">
        <v>4.09</v>
      </c>
      <c r="I61">
        <v>1195</v>
      </c>
      <c r="J61">
        <v>5.43</v>
      </c>
      <c r="K61">
        <v>5</v>
      </c>
      <c r="L61">
        <v>2.27</v>
      </c>
      <c r="M61">
        <v>100.85</v>
      </c>
      <c r="N61">
        <v>2</v>
      </c>
      <c r="O61">
        <v>5</v>
      </c>
      <c r="P61">
        <v>0</v>
      </c>
    </row>
    <row r="62" spans="1:16">
      <c r="A62">
        <v>5</v>
      </c>
      <c r="B62" t="s">
        <v>111</v>
      </c>
      <c r="C62">
        <v>7</v>
      </c>
      <c r="D62">
        <v>276</v>
      </c>
      <c r="E62">
        <v>204</v>
      </c>
      <c r="F62">
        <v>73.91</v>
      </c>
      <c r="G62">
        <v>5</v>
      </c>
      <c r="H62">
        <v>1.81</v>
      </c>
      <c r="I62">
        <v>2586</v>
      </c>
      <c r="J62">
        <v>9.3699999999999992</v>
      </c>
      <c r="K62">
        <v>19</v>
      </c>
      <c r="L62">
        <v>6.88</v>
      </c>
      <c r="M62">
        <v>171.7</v>
      </c>
      <c r="N62">
        <v>5</v>
      </c>
      <c r="O62">
        <v>2</v>
      </c>
      <c r="P62">
        <v>0</v>
      </c>
    </row>
    <row r="63" spans="1:16">
      <c r="A63">
        <v>8</v>
      </c>
      <c r="B63" t="s">
        <v>175</v>
      </c>
      <c r="C63">
        <v>7</v>
      </c>
      <c r="D63">
        <v>48</v>
      </c>
      <c r="E63">
        <v>29</v>
      </c>
      <c r="F63">
        <v>60.42</v>
      </c>
      <c r="G63">
        <v>3</v>
      </c>
      <c r="H63">
        <v>6.25</v>
      </c>
      <c r="I63">
        <v>496</v>
      </c>
      <c r="J63">
        <v>10.33</v>
      </c>
      <c r="K63">
        <v>4</v>
      </c>
      <c r="L63">
        <v>8.33</v>
      </c>
      <c r="M63">
        <v>162.19999999999999</v>
      </c>
      <c r="N63">
        <v>4</v>
      </c>
      <c r="O63">
        <v>3</v>
      </c>
      <c r="P63">
        <v>0</v>
      </c>
    </row>
    <row r="64" spans="1:16">
      <c r="A64">
        <v>13</v>
      </c>
      <c r="B64" t="s">
        <v>137</v>
      </c>
      <c r="C64">
        <v>7</v>
      </c>
      <c r="D64">
        <v>234</v>
      </c>
      <c r="E64">
        <v>164</v>
      </c>
      <c r="F64">
        <v>70.09</v>
      </c>
      <c r="G64">
        <v>6</v>
      </c>
      <c r="H64">
        <v>2.56</v>
      </c>
      <c r="I64">
        <v>2040</v>
      </c>
      <c r="J64">
        <v>8.7200000000000006</v>
      </c>
      <c r="K64">
        <v>13</v>
      </c>
      <c r="L64">
        <v>5.56</v>
      </c>
      <c r="M64">
        <v>156.54</v>
      </c>
      <c r="N64">
        <v>4</v>
      </c>
      <c r="O64">
        <v>3</v>
      </c>
      <c r="P64">
        <v>0</v>
      </c>
    </row>
    <row r="65" spans="1:16">
      <c r="A65">
        <v>45</v>
      </c>
      <c r="B65" t="s">
        <v>148</v>
      </c>
      <c r="C65">
        <v>7</v>
      </c>
      <c r="D65">
        <v>200</v>
      </c>
      <c r="E65">
        <v>121</v>
      </c>
      <c r="F65">
        <v>60.5</v>
      </c>
      <c r="G65">
        <v>6</v>
      </c>
      <c r="H65">
        <v>3</v>
      </c>
      <c r="I65">
        <v>1499</v>
      </c>
      <c r="J65">
        <v>7.5</v>
      </c>
      <c r="K65">
        <v>10</v>
      </c>
      <c r="L65">
        <v>5</v>
      </c>
      <c r="M65">
        <v>133.96</v>
      </c>
      <c r="N65">
        <v>4</v>
      </c>
      <c r="O65">
        <v>3</v>
      </c>
      <c r="P65">
        <v>0</v>
      </c>
    </row>
    <row r="66" spans="1:16">
      <c r="A66">
        <v>115</v>
      </c>
      <c r="B66" t="s">
        <v>98</v>
      </c>
      <c r="C66">
        <v>8</v>
      </c>
      <c r="D66">
        <v>179</v>
      </c>
      <c r="E66">
        <v>99</v>
      </c>
      <c r="F66">
        <v>55.31</v>
      </c>
      <c r="G66">
        <v>11</v>
      </c>
      <c r="H66">
        <v>6.15</v>
      </c>
      <c r="I66">
        <v>968</v>
      </c>
      <c r="J66">
        <v>5.41</v>
      </c>
      <c r="K66">
        <v>4</v>
      </c>
      <c r="L66">
        <v>2.23</v>
      </c>
      <c r="M66">
        <v>95.81</v>
      </c>
      <c r="N66">
        <v>4</v>
      </c>
      <c r="O66">
        <v>4</v>
      </c>
      <c r="P66">
        <v>0</v>
      </c>
    </row>
    <row r="67" spans="1:16">
      <c r="A67">
        <v>31</v>
      </c>
      <c r="B67" t="s">
        <v>257</v>
      </c>
      <c r="C67">
        <v>6</v>
      </c>
      <c r="D67">
        <v>242</v>
      </c>
      <c r="E67">
        <v>154</v>
      </c>
      <c r="F67">
        <v>63.64</v>
      </c>
      <c r="G67">
        <v>10</v>
      </c>
      <c r="H67">
        <v>4.13</v>
      </c>
      <c r="I67">
        <v>1945</v>
      </c>
      <c r="J67">
        <v>8.0399999999999991</v>
      </c>
      <c r="K67">
        <v>14</v>
      </c>
      <c r="L67">
        <v>5.79</v>
      </c>
      <c r="M67">
        <v>141.94</v>
      </c>
      <c r="N67">
        <v>3</v>
      </c>
      <c r="O67">
        <v>3</v>
      </c>
      <c r="P67">
        <v>0</v>
      </c>
    </row>
    <row r="68" spans="1:16">
      <c r="A68">
        <v>43</v>
      </c>
      <c r="B68" t="s">
        <v>136</v>
      </c>
      <c r="C68">
        <v>7</v>
      </c>
      <c r="D68">
        <v>173</v>
      </c>
      <c r="E68">
        <v>99</v>
      </c>
      <c r="F68">
        <v>57.23</v>
      </c>
      <c r="G68">
        <v>6</v>
      </c>
      <c r="H68">
        <v>3.47</v>
      </c>
      <c r="I68">
        <v>1394</v>
      </c>
      <c r="J68">
        <v>8.06</v>
      </c>
      <c r="K68">
        <v>9</v>
      </c>
      <c r="L68">
        <v>5.2</v>
      </c>
      <c r="M68">
        <v>135.12</v>
      </c>
      <c r="N68">
        <v>5</v>
      </c>
      <c r="O68">
        <v>2</v>
      </c>
      <c r="P68">
        <v>0</v>
      </c>
    </row>
    <row r="69" spans="1:16">
      <c r="A69">
        <v>105</v>
      </c>
      <c r="B69" t="s">
        <v>94</v>
      </c>
      <c r="C69">
        <v>7</v>
      </c>
      <c r="D69">
        <v>214</v>
      </c>
      <c r="E69">
        <v>106</v>
      </c>
      <c r="F69">
        <v>49.53</v>
      </c>
      <c r="G69">
        <v>10</v>
      </c>
      <c r="H69">
        <v>4.67</v>
      </c>
      <c r="I69">
        <v>1354</v>
      </c>
      <c r="J69">
        <v>6.33</v>
      </c>
      <c r="K69">
        <v>8</v>
      </c>
      <c r="L69">
        <v>3.74</v>
      </c>
      <c r="M69">
        <v>105.64</v>
      </c>
      <c r="N69">
        <v>2</v>
      </c>
      <c r="O69">
        <v>5</v>
      </c>
      <c r="P69">
        <v>0</v>
      </c>
    </row>
    <row r="70" spans="1:16">
      <c r="A70">
        <v>87</v>
      </c>
      <c r="B70" t="s">
        <v>165</v>
      </c>
      <c r="C70">
        <v>7</v>
      </c>
      <c r="D70">
        <v>319</v>
      </c>
      <c r="E70">
        <v>196</v>
      </c>
      <c r="F70">
        <v>61.44</v>
      </c>
      <c r="G70">
        <v>8</v>
      </c>
      <c r="H70">
        <v>2.5099999999999998</v>
      </c>
      <c r="I70">
        <v>1791</v>
      </c>
      <c r="J70">
        <v>5.61</v>
      </c>
      <c r="K70">
        <v>8</v>
      </c>
      <c r="L70">
        <v>2.5099999999999998</v>
      </c>
      <c r="M70">
        <v>111.82</v>
      </c>
      <c r="N70">
        <v>0</v>
      </c>
      <c r="O70">
        <v>7</v>
      </c>
      <c r="P70">
        <v>0</v>
      </c>
    </row>
    <row r="71" spans="1:16">
      <c r="A71">
        <v>32</v>
      </c>
      <c r="B71" t="s">
        <v>142</v>
      </c>
      <c r="C71">
        <v>7</v>
      </c>
      <c r="D71">
        <v>156</v>
      </c>
      <c r="E71">
        <v>93</v>
      </c>
      <c r="F71">
        <v>59.62</v>
      </c>
      <c r="G71">
        <v>3</v>
      </c>
      <c r="H71">
        <v>1.92</v>
      </c>
      <c r="I71">
        <v>1207</v>
      </c>
      <c r="J71">
        <v>7.74</v>
      </c>
      <c r="K71">
        <v>10</v>
      </c>
      <c r="L71">
        <v>6.41</v>
      </c>
      <c r="M71">
        <v>141.9</v>
      </c>
      <c r="N71">
        <v>4</v>
      </c>
      <c r="O71">
        <v>3</v>
      </c>
      <c r="P71">
        <v>0</v>
      </c>
    </row>
    <row r="72" spans="1:16">
      <c r="A72">
        <v>82</v>
      </c>
      <c r="B72" t="s">
        <v>158</v>
      </c>
      <c r="C72">
        <v>7</v>
      </c>
      <c r="D72">
        <v>275</v>
      </c>
      <c r="E72">
        <v>161</v>
      </c>
      <c r="F72">
        <v>58.55</v>
      </c>
      <c r="G72">
        <v>9</v>
      </c>
      <c r="H72">
        <v>3.27</v>
      </c>
      <c r="I72">
        <v>1611</v>
      </c>
      <c r="J72">
        <v>5.86</v>
      </c>
      <c r="K72">
        <v>11</v>
      </c>
      <c r="L72">
        <v>4</v>
      </c>
      <c r="M72">
        <v>114.36</v>
      </c>
      <c r="N72">
        <v>6</v>
      </c>
      <c r="O72">
        <v>1</v>
      </c>
      <c r="P72">
        <v>0</v>
      </c>
    </row>
    <row r="73" spans="1:16">
      <c r="A73">
        <v>39</v>
      </c>
      <c r="B73" t="s">
        <v>247</v>
      </c>
      <c r="C73">
        <v>6</v>
      </c>
      <c r="D73">
        <v>219</v>
      </c>
      <c r="E73">
        <v>135</v>
      </c>
      <c r="F73">
        <v>61.64</v>
      </c>
      <c r="G73">
        <v>8</v>
      </c>
      <c r="H73">
        <v>3.65</v>
      </c>
      <c r="I73">
        <v>1631</v>
      </c>
      <c r="J73">
        <v>7.45</v>
      </c>
      <c r="K73">
        <v>14</v>
      </c>
      <c r="L73">
        <v>6.39</v>
      </c>
      <c r="M73">
        <v>137.94999999999999</v>
      </c>
      <c r="N73">
        <v>4</v>
      </c>
      <c r="O73">
        <v>2</v>
      </c>
      <c r="P73">
        <v>0</v>
      </c>
    </row>
    <row r="74" spans="1:16">
      <c r="A74">
        <v>62</v>
      </c>
      <c r="B74" t="s">
        <v>114</v>
      </c>
      <c r="C74">
        <v>7</v>
      </c>
      <c r="D74">
        <v>239</v>
      </c>
      <c r="E74">
        <v>137</v>
      </c>
      <c r="F74">
        <v>57.32</v>
      </c>
      <c r="G74">
        <v>10</v>
      </c>
      <c r="H74">
        <v>4.18</v>
      </c>
      <c r="I74">
        <v>1685</v>
      </c>
      <c r="J74">
        <v>7.05</v>
      </c>
      <c r="K74">
        <v>11</v>
      </c>
      <c r="L74">
        <v>4.5999999999999996</v>
      </c>
      <c r="M74">
        <v>123.34</v>
      </c>
      <c r="N74">
        <v>2</v>
      </c>
      <c r="O74">
        <v>5</v>
      </c>
      <c r="P74">
        <v>0</v>
      </c>
    </row>
    <row r="75" spans="1:16">
      <c r="A75">
        <v>47</v>
      </c>
      <c r="B75" t="s">
        <v>75</v>
      </c>
      <c r="C75">
        <v>8</v>
      </c>
      <c r="D75">
        <v>172</v>
      </c>
      <c r="E75">
        <v>111</v>
      </c>
      <c r="F75">
        <v>64.53</v>
      </c>
      <c r="G75">
        <v>4</v>
      </c>
      <c r="H75">
        <v>2.33</v>
      </c>
      <c r="I75">
        <v>1121</v>
      </c>
      <c r="J75">
        <v>6.52</v>
      </c>
      <c r="K75">
        <v>9</v>
      </c>
      <c r="L75">
        <v>5.23</v>
      </c>
      <c r="M75">
        <v>131.86000000000001</v>
      </c>
      <c r="N75">
        <v>7</v>
      </c>
      <c r="O75">
        <v>1</v>
      </c>
      <c r="P75">
        <v>0</v>
      </c>
    </row>
    <row r="76" spans="1:16">
      <c r="A76">
        <v>4</v>
      </c>
      <c r="B76" t="s">
        <v>109</v>
      </c>
      <c r="C76">
        <v>7</v>
      </c>
      <c r="D76">
        <v>262</v>
      </c>
      <c r="E76">
        <v>186</v>
      </c>
      <c r="F76">
        <v>70.989999999999995</v>
      </c>
      <c r="G76">
        <v>6</v>
      </c>
      <c r="H76">
        <v>2.29</v>
      </c>
      <c r="I76">
        <v>2660</v>
      </c>
      <c r="J76">
        <v>10.15</v>
      </c>
      <c r="K76">
        <v>27</v>
      </c>
      <c r="L76">
        <v>10.31</v>
      </c>
      <c r="M76">
        <v>185.71</v>
      </c>
      <c r="N76">
        <v>6</v>
      </c>
      <c r="O76">
        <v>1</v>
      </c>
      <c r="P76">
        <v>0</v>
      </c>
    </row>
    <row r="77" spans="1:16">
      <c r="A77">
        <v>3</v>
      </c>
      <c r="B77" t="s">
        <v>163</v>
      </c>
      <c r="C77">
        <v>7</v>
      </c>
      <c r="D77">
        <v>141</v>
      </c>
      <c r="E77">
        <v>97</v>
      </c>
      <c r="F77">
        <v>68.790000000000006</v>
      </c>
      <c r="G77">
        <v>4</v>
      </c>
      <c r="H77">
        <v>2.84</v>
      </c>
      <c r="I77">
        <v>1528</v>
      </c>
      <c r="J77">
        <v>10.84</v>
      </c>
      <c r="K77">
        <v>14</v>
      </c>
      <c r="L77">
        <v>9.93</v>
      </c>
      <c r="M77">
        <v>186.92</v>
      </c>
      <c r="N77">
        <v>7</v>
      </c>
      <c r="O77">
        <v>0</v>
      </c>
      <c r="P77">
        <v>0</v>
      </c>
    </row>
    <row r="78" spans="1:16">
      <c r="A78">
        <v>83</v>
      </c>
      <c r="B78" t="s">
        <v>99</v>
      </c>
      <c r="C78">
        <v>7</v>
      </c>
      <c r="D78">
        <v>214</v>
      </c>
      <c r="E78">
        <v>110</v>
      </c>
      <c r="F78">
        <v>51.4</v>
      </c>
      <c r="G78">
        <v>8</v>
      </c>
      <c r="H78">
        <v>3.74</v>
      </c>
      <c r="I78">
        <v>1336</v>
      </c>
      <c r="J78">
        <v>6.24</v>
      </c>
      <c r="K78">
        <v>11</v>
      </c>
      <c r="L78">
        <v>5.14</v>
      </c>
      <c r="M78">
        <v>113.33</v>
      </c>
      <c r="N78">
        <v>5</v>
      </c>
      <c r="O78">
        <v>2</v>
      </c>
      <c r="P78">
        <v>0</v>
      </c>
    </row>
    <row r="79" spans="1:16">
      <c r="A79">
        <v>36</v>
      </c>
      <c r="B79" t="s">
        <v>104</v>
      </c>
      <c r="C79">
        <v>7</v>
      </c>
      <c r="D79">
        <v>238</v>
      </c>
      <c r="E79">
        <v>149</v>
      </c>
      <c r="F79">
        <v>62.61</v>
      </c>
      <c r="G79">
        <v>8</v>
      </c>
      <c r="H79">
        <v>3.36</v>
      </c>
      <c r="I79">
        <v>1818</v>
      </c>
      <c r="J79">
        <v>7.64</v>
      </c>
      <c r="K79">
        <v>14</v>
      </c>
      <c r="L79">
        <v>5.88</v>
      </c>
      <c r="M79">
        <v>139.44999999999999</v>
      </c>
      <c r="N79">
        <v>4</v>
      </c>
      <c r="O79">
        <v>3</v>
      </c>
      <c r="P79">
        <v>0</v>
      </c>
    </row>
    <row r="80" spans="1:16">
      <c r="A80">
        <v>19</v>
      </c>
      <c r="B80" t="s">
        <v>107</v>
      </c>
      <c r="C80">
        <v>8</v>
      </c>
      <c r="D80">
        <v>232</v>
      </c>
      <c r="E80">
        <v>140</v>
      </c>
      <c r="F80">
        <v>60.34</v>
      </c>
      <c r="G80">
        <v>2</v>
      </c>
      <c r="H80">
        <v>0.86</v>
      </c>
      <c r="I80">
        <v>1980</v>
      </c>
      <c r="J80">
        <v>8.5299999999999994</v>
      </c>
      <c r="K80">
        <v>15</v>
      </c>
      <c r="L80">
        <v>6.47</v>
      </c>
      <c r="M80">
        <v>151.6</v>
      </c>
      <c r="N80">
        <v>8</v>
      </c>
      <c r="O80">
        <v>0</v>
      </c>
      <c r="P80">
        <v>0</v>
      </c>
    </row>
    <row r="81" spans="1:16">
      <c r="A81">
        <v>75</v>
      </c>
      <c r="B81" t="s">
        <v>95</v>
      </c>
      <c r="C81">
        <v>6</v>
      </c>
      <c r="D81">
        <v>190</v>
      </c>
      <c r="E81">
        <v>111</v>
      </c>
      <c r="F81">
        <v>58.42</v>
      </c>
      <c r="G81">
        <v>5</v>
      </c>
      <c r="H81">
        <v>2.63</v>
      </c>
      <c r="I81">
        <v>1283</v>
      </c>
      <c r="J81">
        <v>6.75</v>
      </c>
      <c r="K81">
        <v>4</v>
      </c>
      <c r="L81">
        <v>2.11</v>
      </c>
      <c r="M81">
        <v>116.81</v>
      </c>
      <c r="N81">
        <v>5</v>
      </c>
      <c r="O81">
        <v>1</v>
      </c>
      <c r="P81">
        <v>0</v>
      </c>
    </row>
    <row r="82" spans="1:16">
      <c r="A82">
        <v>98</v>
      </c>
      <c r="B82" t="s">
        <v>242</v>
      </c>
      <c r="C82">
        <v>7</v>
      </c>
      <c r="D82">
        <v>298</v>
      </c>
      <c r="E82">
        <v>167</v>
      </c>
      <c r="F82">
        <v>56.04</v>
      </c>
      <c r="G82">
        <v>9</v>
      </c>
      <c r="H82">
        <v>3.02</v>
      </c>
      <c r="I82">
        <v>1807</v>
      </c>
      <c r="J82">
        <v>6.06</v>
      </c>
      <c r="K82">
        <v>6</v>
      </c>
      <c r="L82">
        <v>2.0099999999999998</v>
      </c>
      <c r="M82">
        <v>107.54</v>
      </c>
      <c r="N82">
        <v>2</v>
      </c>
      <c r="O82">
        <v>5</v>
      </c>
      <c r="P82">
        <v>0</v>
      </c>
    </row>
    <row r="83" spans="1:16">
      <c r="A83">
        <v>16</v>
      </c>
      <c r="B83" t="s">
        <v>173</v>
      </c>
      <c r="C83">
        <v>7</v>
      </c>
      <c r="D83">
        <v>289</v>
      </c>
      <c r="E83">
        <v>183</v>
      </c>
      <c r="F83">
        <v>63.32</v>
      </c>
      <c r="G83">
        <v>5</v>
      </c>
      <c r="H83">
        <v>1.73</v>
      </c>
      <c r="I83">
        <v>2298</v>
      </c>
      <c r="J83">
        <v>7.95</v>
      </c>
      <c r="K83">
        <v>24</v>
      </c>
      <c r="L83">
        <v>8.3000000000000007</v>
      </c>
      <c r="M83">
        <v>154.04</v>
      </c>
      <c r="N83">
        <v>4</v>
      </c>
      <c r="O83">
        <v>3</v>
      </c>
      <c r="P83">
        <v>0</v>
      </c>
    </row>
    <row r="84" spans="1:16">
      <c r="A84">
        <v>100</v>
      </c>
      <c r="B84" t="s">
        <v>244</v>
      </c>
      <c r="C84">
        <v>7</v>
      </c>
      <c r="D84">
        <v>227</v>
      </c>
      <c r="E84">
        <v>124</v>
      </c>
      <c r="F84">
        <v>54.63</v>
      </c>
      <c r="G84">
        <v>9</v>
      </c>
      <c r="H84">
        <v>3.96</v>
      </c>
      <c r="I84">
        <v>1449</v>
      </c>
      <c r="J84">
        <v>6.38</v>
      </c>
      <c r="K84">
        <v>4</v>
      </c>
      <c r="L84">
        <v>1.76</v>
      </c>
      <c r="M84">
        <v>106.1</v>
      </c>
      <c r="N84">
        <v>2</v>
      </c>
      <c r="O84">
        <v>5</v>
      </c>
      <c r="P84">
        <v>0</v>
      </c>
    </row>
    <row r="85" spans="1:16">
      <c r="A85">
        <v>107</v>
      </c>
      <c r="B85" t="s">
        <v>164</v>
      </c>
      <c r="C85">
        <v>7</v>
      </c>
      <c r="D85">
        <v>276</v>
      </c>
      <c r="E85">
        <v>140</v>
      </c>
      <c r="F85">
        <v>50.72</v>
      </c>
      <c r="G85">
        <v>7</v>
      </c>
      <c r="H85">
        <v>2.54</v>
      </c>
      <c r="I85">
        <v>1600</v>
      </c>
      <c r="J85">
        <v>5.8</v>
      </c>
      <c r="K85">
        <v>9</v>
      </c>
      <c r="L85">
        <v>3.26</v>
      </c>
      <c r="M85">
        <v>105.08</v>
      </c>
      <c r="N85">
        <v>1</v>
      </c>
      <c r="O85">
        <v>6</v>
      </c>
      <c r="P85">
        <v>0</v>
      </c>
    </row>
    <row r="86" spans="1:16">
      <c r="A86">
        <v>66</v>
      </c>
      <c r="B86" t="s">
        <v>130</v>
      </c>
      <c r="C86">
        <v>7</v>
      </c>
      <c r="D86">
        <v>215</v>
      </c>
      <c r="E86">
        <v>144</v>
      </c>
      <c r="F86">
        <v>66.98</v>
      </c>
      <c r="G86">
        <v>9</v>
      </c>
      <c r="H86">
        <v>4.1900000000000004</v>
      </c>
      <c r="I86">
        <v>1337</v>
      </c>
      <c r="J86">
        <v>6.22</v>
      </c>
      <c r="K86">
        <v>7</v>
      </c>
      <c r="L86">
        <v>3.26</v>
      </c>
      <c r="M86">
        <v>121.61</v>
      </c>
      <c r="N86">
        <v>5</v>
      </c>
      <c r="O86">
        <v>2</v>
      </c>
      <c r="P86">
        <v>0</v>
      </c>
    </row>
    <row r="87" spans="1:16">
      <c r="A87">
        <v>46</v>
      </c>
      <c r="B87" t="s">
        <v>236</v>
      </c>
      <c r="C87">
        <v>8</v>
      </c>
      <c r="D87">
        <v>325</v>
      </c>
      <c r="E87">
        <v>190</v>
      </c>
      <c r="F87">
        <v>58.46</v>
      </c>
      <c r="G87">
        <v>18</v>
      </c>
      <c r="H87">
        <v>5.54</v>
      </c>
      <c r="I87">
        <v>2417</v>
      </c>
      <c r="J87">
        <v>7.44</v>
      </c>
      <c r="K87">
        <v>23</v>
      </c>
      <c r="L87">
        <v>7.08</v>
      </c>
      <c r="M87">
        <v>133.25</v>
      </c>
      <c r="N87">
        <v>1</v>
      </c>
      <c r="O87">
        <v>7</v>
      </c>
      <c r="P87">
        <v>0</v>
      </c>
    </row>
    <row r="88" spans="1:16">
      <c r="A88">
        <v>59</v>
      </c>
      <c r="B88" t="s">
        <v>83</v>
      </c>
      <c r="C88">
        <v>8</v>
      </c>
      <c r="D88">
        <v>268</v>
      </c>
      <c r="E88">
        <v>159</v>
      </c>
      <c r="F88">
        <v>59.33</v>
      </c>
      <c r="G88">
        <v>15</v>
      </c>
      <c r="H88">
        <v>5.6</v>
      </c>
      <c r="I88">
        <v>1917</v>
      </c>
      <c r="J88">
        <v>7.15</v>
      </c>
      <c r="K88">
        <v>13</v>
      </c>
      <c r="L88">
        <v>4.8499999999999996</v>
      </c>
      <c r="M88">
        <v>124.2</v>
      </c>
      <c r="N88">
        <v>5</v>
      </c>
      <c r="O88">
        <v>3</v>
      </c>
      <c r="P88">
        <v>0</v>
      </c>
    </row>
    <row r="89" spans="1:16">
      <c r="A89">
        <v>23</v>
      </c>
      <c r="B89" t="s">
        <v>79</v>
      </c>
      <c r="C89">
        <v>7</v>
      </c>
      <c r="D89">
        <v>207</v>
      </c>
      <c r="E89">
        <v>134</v>
      </c>
      <c r="F89">
        <v>64.73</v>
      </c>
      <c r="G89">
        <v>4</v>
      </c>
      <c r="H89">
        <v>1.93</v>
      </c>
      <c r="I89">
        <v>1692</v>
      </c>
      <c r="J89">
        <v>8.17</v>
      </c>
      <c r="K89">
        <v>12</v>
      </c>
      <c r="L89">
        <v>5.8</v>
      </c>
      <c r="M89">
        <v>148.63</v>
      </c>
      <c r="N89">
        <v>6</v>
      </c>
      <c r="O89">
        <v>1</v>
      </c>
      <c r="P89">
        <v>0</v>
      </c>
    </row>
    <row r="90" spans="1:16">
      <c r="A90">
        <v>6</v>
      </c>
      <c r="B90" t="s">
        <v>77</v>
      </c>
      <c r="C90">
        <v>6</v>
      </c>
      <c r="D90">
        <v>183</v>
      </c>
      <c r="E90">
        <v>119</v>
      </c>
      <c r="F90">
        <v>65.03</v>
      </c>
      <c r="G90">
        <v>7</v>
      </c>
      <c r="H90">
        <v>3.83</v>
      </c>
      <c r="I90">
        <v>1644</v>
      </c>
      <c r="J90">
        <v>8.98</v>
      </c>
      <c r="K90">
        <v>21</v>
      </c>
      <c r="L90">
        <v>11.48</v>
      </c>
      <c r="M90">
        <v>170.68</v>
      </c>
      <c r="N90">
        <v>5</v>
      </c>
      <c r="O90">
        <v>1</v>
      </c>
      <c r="P90">
        <v>0</v>
      </c>
    </row>
    <row r="91" spans="1:16">
      <c r="A91">
        <v>65</v>
      </c>
      <c r="B91" t="s">
        <v>123</v>
      </c>
      <c r="C91">
        <v>7</v>
      </c>
      <c r="D91">
        <v>285</v>
      </c>
      <c r="E91">
        <v>160</v>
      </c>
      <c r="F91">
        <v>56.14</v>
      </c>
      <c r="G91">
        <v>7</v>
      </c>
      <c r="H91">
        <v>2.46</v>
      </c>
      <c r="I91">
        <v>1886</v>
      </c>
      <c r="J91">
        <v>6.62</v>
      </c>
      <c r="K91">
        <v>13</v>
      </c>
      <c r="L91">
        <v>4.5599999999999996</v>
      </c>
      <c r="M91">
        <v>121.83</v>
      </c>
      <c r="N91">
        <v>2</v>
      </c>
      <c r="O91">
        <v>5</v>
      </c>
      <c r="P91">
        <v>0</v>
      </c>
    </row>
    <row r="92" spans="1:16">
      <c r="A92">
        <v>106</v>
      </c>
      <c r="B92" t="s">
        <v>146</v>
      </c>
      <c r="C92">
        <v>8</v>
      </c>
      <c r="D92">
        <v>186</v>
      </c>
      <c r="E92">
        <v>103</v>
      </c>
      <c r="F92">
        <v>55.38</v>
      </c>
      <c r="G92">
        <v>11</v>
      </c>
      <c r="H92">
        <v>5.91</v>
      </c>
      <c r="I92">
        <v>1099</v>
      </c>
      <c r="J92">
        <v>5.91</v>
      </c>
      <c r="K92">
        <v>7</v>
      </c>
      <c r="L92">
        <v>3.76</v>
      </c>
      <c r="M92">
        <v>105.62</v>
      </c>
      <c r="N92">
        <v>4</v>
      </c>
      <c r="O92">
        <v>4</v>
      </c>
      <c r="P92">
        <v>0</v>
      </c>
    </row>
    <row r="93" spans="1:16">
      <c r="A93">
        <v>101</v>
      </c>
      <c r="B93" t="s">
        <v>169</v>
      </c>
      <c r="C93">
        <v>7</v>
      </c>
      <c r="D93">
        <v>186</v>
      </c>
      <c r="E93">
        <v>99</v>
      </c>
      <c r="F93">
        <v>53.23</v>
      </c>
      <c r="G93">
        <v>4</v>
      </c>
      <c r="H93">
        <v>2.15</v>
      </c>
      <c r="I93">
        <v>988</v>
      </c>
      <c r="J93">
        <v>5.31</v>
      </c>
      <c r="K93">
        <v>7</v>
      </c>
      <c r="L93">
        <v>3.76</v>
      </c>
      <c r="M93">
        <v>105.94</v>
      </c>
      <c r="N93">
        <v>1</v>
      </c>
      <c r="O93">
        <v>6</v>
      </c>
      <c r="P93">
        <v>0</v>
      </c>
    </row>
    <row r="94" spans="1:16">
      <c r="A94">
        <v>85</v>
      </c>
      <c r="B94" t="s">
        <v>82</v>
      </c>
      <c r="C94">
        <v>8</v>
      </c>
      <c r="D94">
        <v>220</v>
      </c>
      <c r="E94">
        <v>126</v>
      </c>
      <c r="F94">
        <v>57.27</v>
      </c>
      <c r="G94">
        <v>4</v>
      </c>
      <c r="H94">
        <v>1.82</v>
      </c>
      <c r="I94">
        <v>1360</v>
      </c>
      <c r="J94">
        <v>6.18</v>
      </c>
      <c r="K94">
        <v>5</v>
      </c>
      <c r="L94">
        <v>2.27</v>
      </c>
      <c r="M94">
        <v>113.09</v>
      </c>
      <c r="N94">
        <v>7</v>
      </c>
      <c r="O94">
        <v>1</v>
      </c>
      <c r="P94">
        <v>0</v>
      </c>
    </row>
    <row r="95" spans="1:16">
      <c r="A95">
        <v>93</v>
      </c>
      <c r="B95" t="s">
        <v>116</v>
      </c>
      <c r="C95">
        <v>7</v>
      </c>
      <c r="D95">
        <v>193</v>
      </c>
      <c r="E95">
        <v>104</v>
      </c>
      <c r="F95">
        <v>53.89</v>
      </c>
      <c r="G95">
        <v>10</v>
      </c>
      <c r="H95">
        <v>5.18</v>
      </c>
      <c r="I95">
        <v>1144</v>
      </c>
      <c r="J95">
        <v>5.93</v>
      </c>
      <c r="K95">
        <v>9</v>
      </c>
      <c r="L95">
        <v>4.66</v>
      </c>
      <c r="M95">
        <v>108.72</v>
      </c>
      <c r="N95">
        <v>2</v>
      </c>
      <c r="O95">
        <v>5</v>
      </c>
      <c r="P95">
        <v>0</v>
      </c>
    </row>
    <row r="96" spans="1:16">
      <c r="A96">
        <v>104</v>
      </c>
      <c r="B96" t="s">
        <v>245</v>
      </c>
      <c r="C96">
        <v>7</v>
      </c>
      <c r="D96">
        <v>196</v>
      </c>
      <c r="E96">
        <v>98</v>
      </c>
      <c r="F96">
        <v>50</v>
      </c>
      <c r="G96">
        <v>4</v>
      </c>
      <c r="H96">
        <v>2.04</v>
      </c>
      <c r="I96">
        <v>1200</v>
      </c>
      <c r="J96">
        <v>6.12</v>
      </c>
      <c r="K96">
        <v>5</v>
      </c>
      <c r="L96">
        <v>2.5499999999999998</v>
      </c>
      <c r="M96">
        <v>105.77</v>
      </c>
      <c r="N96">
        <v>3</v>
      </c>
      <c r="O96">
        <v>4</v>
      </c>
      <c r="P96">
        <v>0</v>
      </c>
    </row>
    <row r="97" spans="1:16">
      <c r="A97">
        <v>2</v>
      </c>
      <c r="B97" t="s">
        <v>133</v>
      </c>
      <c r="C97">
        <v>7</v>
      </c>
      <c r="D97">
        <v>209</v>
      </c>
      <c r="E97">
        <v>170</v>
      </c>
      <c r="F97">
        <v>81.34</v>
      </c>
      <c r="G97">
        <v>3</v>
      </c>
      <c r="H97">
        <v>1.44</v>
      </c>
      <c r="I97">
        <v>2034</v>
      </c>
      <c r="J97">
        <v>9.73</v>
      </c>
      <c r="K97">
        <v>21</v>
      </c>
      <c r="L97">
        <v>10.050000000000001</v>
      </c>
      <c r="M97">
        <v>193.34</v>
      </c>
      <c r="N97">
        <v>7</v>
      </c>
      <c r="O97">
        <v>0</v>
      </c>
      <c r="P97">
        <v>0</v>
      </c>
    </row>
    <row r="98" spans="1:16">
      <c r="A98">
        <v>37</v>
      </c>
      <c r="B98" t="s">
        <v>152</v>
      </c>
      <c r="C98">
        <v>7</v>
      </c>
      <c r="D98">
        <v>226</v>
      </c>
      <c r="E98">
        <v>144</v>
      </c>
      <c r="F98">
        <v>63.72</v>
      </c>
      <c r="G98">
        <v>6</v>
      </c>
      <c r="H98">
        <v>2.65</v>
      </c>
      <c r="I98">
        <v>1669</v>
      </c>
      <c r="J98">
        <v>7.38</v>
      </c>
      <c r="K98">
        <v>13</v>
      </c>
      <c r="L98">
        <v>5.75</v>
      </c>
      <c r="M98">
        <v>139.41</v>
      </c>
      <c r="N98">
        <v>2</v>
      </c>
      <c r="O98">
        <v>5</v>
      </c>
      <c r="P98">
        <v>0</v>
      </c>
    </row>
    <row r="99" spans="1:16">
      <c r="A99">
        <v>10</v>
      </c>
      <c r="B99" t="s">
        <v>106</v>
      </c>
      <c r="C99">
        <v>7</v>
      </c>
      <c r="D99">
        <v>343</v>
      </c>
      <c r="E99">
        <v>236</v>
      </c>
      <c r="F99">
        <v>68.8</v>
      </c>
      <c r="G99">
        <v>6</v>
      </c>
      <c r="H99">
        <v>1.75</v>
      </c>
      <c r="I99">
        <v>2929</v>
      </c>
      <c r="J99">
        <v>8.5399999999999991</v>
      </c>
      <c r="K99">
        <v>23</v>
      </c>
      <c r="L99">
        <v>6.71</v>
      </c>
      <c r="M99">
        <v>159.16</v>
      </c>
      <c r="N99">
        <v>7</v>
      </c>
      <c r="O99">
        <v>0</v>
      </c>
      <c r="P99">
        <v>0</v>
      </c>
    </row>
    <row r="100" spans="1:16">
      <c r="A100">
        <v>76</v>
      </c>
      <c r="B100" t="s">
        <v>253</v>
      </c>
      <c r="C100">
        <v>7</v>
      </c>
      <c r="D100">
        <v>243</v>
      </c>
      <c r="E100">
        <v>151</v>
      </c>
      <c r="F100">
        <v>62.14</v>
      </c>
      <c r="G100">
        <v>4</v>
      </c>
      <c r="H100">
        <v>1.65</v>
      </c>
      <c r="I100">
        <v>1342</v>
      </c>
      <c r="J100">
        <v>5.52</v>
      </c>
      <c r="K100">
        <v>8</v>
      </c>
      <c r="L100">
        <v>3.29</v>
      </c>
      <c r="M100">
        <v>116.06</v>
      </c>
      <c r="N100">
        <v>2</v>
      </c>
      <c r="O100">
        <v>5</v>
      </c>
      <c r="P100">
        <v>0</v>
      </c>
    </row>
    <row r="101" spans="1:16">
      <c r="A101">
        <v>60</v>
      </c>
      <c r="B101" t="s">
        <v>89</v>
      </c>
      <c r="C101">
        <v>6</v>
      </c>
      <c r="D101">
        <v>230</v>
      </c>
      <c r="E101">
        <v>141</v>
      </c>
      <c r="F101">
        <v>61.3</v>
      </c>
      <c r="G101">
        <v>8</v>
      </c>
      <c r="H101">
        <v>3.48</v>
      </c>
      <c r="I101">
        <v>1429</v>
      </c>
      <c r="J101">
        <v>6.21</v>
      </c>
      <c r="K101">
        <v>12</v>
      </c>
      <c r="L101">
        <v>5.22</v>
      </c>
      <c r="M101">
        <v>123.75</v>
      </c>
      <c r="N101">
        <v>4</v>
      </c>
      <c r="O101">
        <v>2</v>
      </c>
      <c r="P101">
        <v>0</v>
      </c>
    </row>
    <row r="102" spans="1:16">
      <c r="A102">
        <v>68</v>
      </c>
      <c r="B102" t="s">
        <v>251</v>
      </c>
      <c r="C102">
        <v>6</v>
      </c>
      <c r="D102">
        <v>209</v>
      </c>
      <c r="E102">
        <v>125</v>
      </c>
      <c r="F102">
        <v>59.81</v>
      </c>
      <c r="G102">
        <v>7</v>
      </c>
      <c r="H102">
        <v>3.35</v>
      </c>
      <c r="I102">
        <v>1418</v>
      </c>
      <c r="J102">
        <v>6.78</v>
      </c>
      <c r="K102">
        <v>7</v>
      </c>
      <c r="L102">
        <v>3.35</v>
      </c>
      <c r="M102">
        <v>121.15</v>
      </c>
      <c r="N102">
        <v>2</v>
      </c>
      <c r="O102">
        <v>4</v>
      </c>
      <c r="P102">
        <v>0</v>
      </c>
    </row>
    <row r="103" spans="1:16">
      <c r="A103">
        <v>1</v>
      </c>
      <c r="B103" t="s">
        <v>154</v>
      </c>
      <c r="C103">
        <v>7</v>
      </c>
      <c r="D103">
        <v>213</v>
      </c>
      <c r="E103">
        <v>146</v>
      </c>
      <c r="F103">
        <v>68.540000000000006</v>
      </c>
      <c r="G103">
        <v>8</v>
      </c>
      <c r="H103">
        <v>3.76</v>
      </c>
      <c r="I103">
        <v>2504</v>
      </c>
      <c r="J103">
        <v>11.76</v>
      </c>
      <c r="K103">
        <v>31</v>
      </c>
      <c r="L103">
        <v>14.55</v>
      </c>
      <c r="M103">
        <v>207.77</v>
      </c>
      <c r="N103">
        <v>7</v>
      </c>
      <c r="O103">
        <v>0</v>
      </c>
      <c r="P103">
        <v>0</v>
      </c>
    </row>
    <row r="104" spans="1:16">
      <c r="A104">
        <v>78</v>
      </c>
      <c r="B104" t="s">
        <v>145</v>
      </c>
      <c r="C104">
        <v>8</v>
      </c>
      <c r="D104">
        <v>256</v>
      </c>
      <c r="E104">
        <v>146</v>
      </c>
      <c r="F104">
        <v>57.03</v>
      </c>
      <c r="G104">
        <v>11</v>
      </c>
      <c r="H104">
        <v>4.3</v>
      </c>
      <c r="I104">
        <v>1726</v>
      </c>
      <c r="J104">
        <v>6.74</v>
      </c>
      <c r="K104">
        <v>8</v>
      </c>
      <c r="L104">
        <v>3.13</v>
      </c>
      <c r="M104">
        <v>115.35</v>
      </c>
      <c r="N104">
        <v>2</v>
      </c>
      <c r="O104">
        <v>6</v>
      </c>
      <c r="P104">
        <v>0</v>
      </c>
    </row>
    <row r="105" spans="1:16">
      <c r="A105">
        <v>117</v>
      </c>
      <c r="B105" t="s">
        <v>96</v>
      </c>
      <c r="C105">
        <v>6</v>
      </c>
      <c r="D105">
        <v>168</v>
      </c>
      <c r="E105">
        <v>76</v>
      </c>
      <c r="F105">
        <v>45.24</v>
      </c>
      <c r="G105">
        <v>6</v>
      </c>
      <c r="H105">
        <v>3.57</v>
      </c>
      <c r="I105">
        <v>730</v>
      </c>
      <c r="J105">
        <v>4.3499999999999996</v>
      </c>
      <c r="K105">
        <v>5</v>
      </c>
      <c r="L105">
        <v>2.98</v>
      </c>
      <c r="M105">
        <v>84.38</v>
      </c>
      <c r="N105">
        <v>2</v>
      </c>
      <c r="O105">
        <v>4</v>
      </c>
      <c r="P105">
        <v>0</v>
      </c>
    </row>
    <row r="106" spans="1:16">
      <c r="A106">
        <v>88</v>
      </c>
      <c r="B106" t="s">
        <v>252</v>
      </c>
      <c r="C106">
        <v>7</v>
      </c>
      <c r="D106">
        <v>254</v>
      </c>
      <c r="E106">
        <v>147</v>
      </c>
      <c r="F106">
        <v>57.87</v>
      </c>
      <c r="G106">
        <v>7</v>
      </c>
      <c r="H106">
        <v>2.76</v>
      </c>
      <c r="I106">
        <v>1518</v>
      </c>
      <c r="J106">
        <v>5.98</v>
      </c>
      <c r="K106">
        <v>7</v>
      </c>
      <c r="L106">
        <v>2.76</v>
      </c>
      <c r="M106">
        <v>111.68</v>
      </c>
      <c r="N106">
        <v>3</v>
      </c>
      <c r="O106">
        <v>4</v>
      </c>
      <c r="P106">
        <v>0</v>
      </c>
    </row>
    <row r="107" spans="1:16">
      <c r="A107">
        <v>28</v>
      </c>
      <c r="B107" t="s">
        <v>129</v>
      </c>
      <c r="C107">
        <v>7</v>
      </c>
      <c r="D107">
        <v>214</v>
      </c>
      <c r="E107">
        <v>127</v>
      </c>
      <c r="F107">
        <v>59.35</v>
      </c>
      <c r="G107">
        <v>2</v>
      </c>
      <c r="H107">
        <v>0.93</v>
      </c>
      <c r="I107">
        <v>1586</v>
      </c>
      <c r="J107">
        <v>7.41</v>
      </c>
      <c r="K107">
        <v>16</v>
      </c>
      <c r="L107">
        <v>7.48</v>
      </c>
      <c r="M107">
        <v>144.36000000000001</v>
      </c>
      <c r="N107">
        <v>3</v>
      </c>
      <c r="O107">
        <v>4</v>
      </c>
      <c r="P107">
        <v>0</v>
      </c>
    </row>
    <row r="108" spans="1:16">
      <c r="A108">
        <v>24</v>
      </c>
      <c r="B108" t="s">
        <v>72</v>
      </c>
      <c r="C108">
        <v>8</v>
      </c>
      <c r="D108">
        <v>222</v>
      </c>
      <c r="E108">
        <v>146</v>
      </c>
      <c r="F108">
        <v>65.77</v>
      </c>
      <c r="G108">
        <v>7</v>
      </c>
      <c r="H108">
        <v>3.15</v>
      </c>
      <c r="I108">
        <v>1788</v>
      </c>
      <c r="J108">
        <v>8.0500000000000007</v>
      </c>
      <c r="K108">
        <v>14</v>
      </c>
      <c r="L108">
        <v>6.31</v>
      </c>
      <c r="M108">
        <v>147.96</v>
      </c>
      <c r="N108">
        <v>8</v>
      </c>
      <c r="O108">
        <v>0</v>
      </c>
      <c r="P108">
        <v>0</v>
      </c>
    </row>
    <row r="109" spans="1:16">
      <c r="A109">
        <v>81</v>
      </c>
      <c r="B109" t="s">
        <v>167</v>
      </c>
      <c r="C109">
        <v>7</v>
      </c>
      <c r="D109">
        <v>210</v>
      </c>
      <c r="E109">
        <v>112</v>
      </c>
      <c r="F109">
        <v>53.33</v>
      </c>
      <c r="G109">
        <v>7</v>
      </c>
      <c r="H109">
        <v>3.33</v>
      </c>
      <c r="I109">
        <v>1308</v>
      </c>
      <c r="J109">
        <v>6.23</v>
      </c>
      <c r="K109">
        <v>10</v>
      </c>
      <c r="L109">
        <v>4.76</v>
      </c>
      <c r="M109">
        <v>114.67</v>
      </c>
      <c r="N109">
        <v>1</v>
      </c>
      <c r="O109">
        <v>6</v>
      </c>
      <c r="P109">
        <v>0</v>
      </c>
    </row>
    <row r="110" spans="1:16">
      <c r="A110">
        <v>51</v>
      </c>
      <c r="B110" t="s">
        <v>155</v>
      </c>
      <c r="C110">
        <v>7</v>
      </c>
      <c r="D110">
        <v>257</v>
      </c>
      <c r="E110">
        <v>143</v>
      </c>
      <c r="F110">
        <v>55.64</v>
      </c>
      <c r="G110">
        <v>4</v>
      </c>
      <c r="H110">
        <v>1.56</v>
      </c>
      <c r="I110">
        <v>1713</v>
      </c>
      <c r="J110">
        <v>6.67</v>
      </c>
      <c r="K110">
        <v>16</v>
      </c>
      <c r="L110">
        <v>6.23</v>
      </c>
      <c r="M110">
        <v>129.02000000000001</v>
      </c>
      <c r="N110">
        <v>3</v>
      </c>
      <c r="O110">
        <v>4</v>
      </c>
      <c r="P110">
        <v>0</v>
      </c>
    </row>
    <row r="111" spans="1:16">
      <c r="A111">
        <v>110</v>
      </c>
      <c r="B111" t="s">
        <v>108</v>
      </c>
      <c r="C111">
        <v>7</v>
      </c>
      <c r="D111">
        <v>140</v>
      </c>
      <c r="E111">
        <v>73</v>
      </c>
      <c r="F111">
        <v>52.14</v>
      </c>
      <c r="G111">
        <v>5</v>
      </c>
      <c r="H111">
        <v>3.57</v>
      </c>
      <c r="I111">
        <v>673</v>
      </c>
      <c r="J111">
        <v>4.8099999999999996</v>
      </c>
      <c r="K111">
        <v>7</v>
      </c>
      <c r="L111">
        <v>5</v>
      </c>
      <c r="M111">
        <v>101.84</v>
      </c>
      <c r="N111">
        <v>5</v>
      </c>
      <c r="O111">
        <v>2</v>
      </c>
      <c r="P111">
        <v>0</v>
      </c>
    </row>
    <row r="112" spans="1:16">
      <c r="A112">
        <v>109</v>
      </c>
      <c r="B112" t="s">
        <v>113</v>
      </c>
      <c r="C112">
        <v>7</v>
      </c>
      <c r="D112">
        <v>260</v>
      </c>
      <c r="E112">
        <v>158</v>
      </c>
      <c r="F112">
        <v>60.77</v>
      </c>
      <c r="G112">
        <v>11</v>
      </c>
      <c r="H112">
        <v>4.2300000000000004</v>
      </c>
      <c r="I112">
        <v>1412</v>
      </c>
      <c r="J112">
        <v>5.43</v>
      </c>
      <c r="K112">
        <v>4</v>
      </c>
      <c r="L112">
        <v>1.54</v>
      </c>
      <c r="M112">
        <v>103.03</v>
      </c>
      <c r="N112">
        <v>4</v>
      </c>
      <c r="O112">
        <v>3</v>
      </c>
      <c r="P112">
        <v>0</v>
      </c>
    </row>
    <row r="113" spans="1:16">
      <c r="A113">
        <v>108</v>
      </c>
      <c r="B113" t="s">
        <v>76</v>
      </c>
      <c r="C113">
        <v>7</v>
      </c>
      <c r="D113">
        <v>133</v>
      </c>
      <c r="E113">
        <v>76</v>
      </c>
      <c r="F113">
        <v>57.14</v>
      </c>
      <c r="G113">
        <v>6</v>
      </c>
      <c r="H113">
        <v>4.51</v>
      </c>
      <c r="I113">
        <v>799</v>
      </c>
      <c r="J113">
        <v>6.01</v>
      </c>
      <c r="K113">
        <v>2</v>
      </c>
      <c r="L113">
        <v>1.5</v>
      </c>
      <c r="M113">
        <v>103.5</v>
      </c>
      <c r="N113">
        <v>5</v>
      </c>
      <c r="O113">
        <v>2</v>
      </c>
      <c r="P113">
        <v>0</v>
      </c>
    </row>
    <row r="114" spans="1:16">
      <c r="A114">
        <v>66</v>
      </c>
      <c r="B114" t="s">
        <v>85</v>
      </c>
      <c r="C114">
        <v>6</v>
      </c>
      <c r="D114">
        <v>217</v>
      </c>
      <c r="E114">
        <v>139</v>
      </c>
      <c r="F114">
        <v>64.06</v>
      </c>
      <c r="G114">
        <v>4</v>
      </c>
      <c r="H114">
        <v>1.84</v>
      </c>
      <c r="I114">
        <v>1306</v>
      </c>
      <c r="J114">
        <v>6.02</v>
      </c>
      <c r="K114">
        <v>7</v>
      </c>
      <c r="L114">
        <v>3.23</v>
      </c>
      <c r="M114">
        <v>121.61</v>
      </c>
      <c r="N114">
        <v>4</v>
      </c>
      <c r="O114">
        <v>2</v>
      </c>
      <c r="P114">
        <v>0</v>
      </c>
    </row>
    <row r="115" spans="1:16">
      <c r="A115">
        <v>96</v>
      </c>
      <c r="B115" t="s">
        <v>160</v>
      </c>
      <c r="C115">
        <v>6</v>
      </c>
      <c r="D115">
        <v>201</v>
      </c>
      <c r="E115">
        <v>104</v>
      </c>
      <c r="F115">
        <v>51.74</v>
      </c>
      <c r="G115">
        <v>4</v>
      </c>
      <c r="H115">
        <v>1.99</v>
      </c>
      <c r="I115">
        <v>1294</v>
      </c>
      <c r="J115">
        <v>6.44</v>
      </c>
      <c r="K115">
        <v>4</v>
      </c>
      <c r="L115">
        <v>1.99</v>
      </c>
      <c r="M115">
        <v>108.36</v>
      </c>
      <c r="N115">
        <v>0</v>
      </c>
      <c r="O115">
        <v>6</v>
      </c>
      <c r="P115">
        <v>0</v>
      </c>
    </row>
    <row r="116" spans="1:16">
      <c r="A116">
        <v>116</v>
      </c>
      <c r="B116" t="s">
        <v>143</v>
      </c>
      <c r="C116">
        <v>8</v>
      </c>
      <c r="D116">
        <v>232</v>
      </c>
      <c r="E116">
        <v>120</v>
      </c>
      <c r="F116">
        <v>51.72</v>
      </c>
      <c r="G116">
        <v>14</v>
      </c>
      <c r="H116">
        <v>6.03</v>
      </c>
      <c r="I116">
        <v>1266</v>
      </c>
      <c r="J116">
        <v>5.46</v>
      </c>
      <c r="K116">
        <v>6</v>
      </c>
      <c r="L116">
        <v>2.59</v>
      </c>
      <c r="M116">
        <v>94</v>
      </c>
      <c r="N116">
        <v>1</v>
      </c>
      <c r="O116">
        <v>7</v>
      </c>
      <c r="P116">
        <v>0</v>
      </c>
    </row>
    <row r="117" spans="1:16">
      <c r="A117">
        <v>38</v>
      </c>
      <c r="B117" t="s">
        <v>97</v>
      </c>
      <c r="C117">
        <v>6</v>
      </c>
      <c r="D117">
        <v>134</v>
      </c>
      <c r="E117">
        <v>97</v>
      </c>
      <c r="F117">
        <v>72.39</v>
      </c>
      <c r="G117">
        <v>2</v>
      </c>
      <c r="H117">
        <v>1.49</v>
      </c>
      <c r="I117">
        <v>704</v>
      </c>
      <c r="J117">
        <v>5.25</v>
      </c>
      <c r="K117">
        <v>10</v>
      </c>
      <c r="L117">
        <v>7.46</v>
      </c>
      <c r="M117">
        <v>138.16999999999999</v>
      </c>
      <c r="N117">
        <v>4</v>
      </c>
      <c r="O117">
        <v>2</v>
      </c>
      <c r="P117">
        <v>0</v>
      </c>
    </row>
    <row r="118" spans="1:16">
      <c r="A118">
        <v>20</v>
      </c>
      <c r="B118" t="s">
        <v>112</v>
      </c>
      <c r="C118">
        <v>8</v>
      </c>
      <c r="D118">
        <v>344</v>
      </c>
      <c r="E118">
        <v>235</v>
      </c>
      <c r="F118">
        <v>68.31</v>
      </c>
      <c r="G118">
        <v>5</v>
      </c>
      <c r="H118">
        <v>1.45</v>
      </c>
      <c r="I118">
        <v>2543</v>
      </c>
      <c r="J118">
        <v>7.39</v>
      </c>
      <c r="K118">
        <v>25</v>
      </c>
      <c r="L118">
        <v>7.27</v>
      </c>
      <c r="M118">
        <v>151.47</v>
      </c>
      <c r="N118">
        <v>6</v>
      </c>
      <c r="O118">
        <v>2</v>
      </c>
      <c r="P118">
        <v>0</v>
      </c>
    </row>
    <row r="119" spans="1:16">
      <c r="A119">
        <v>90</v>
      </c>
      <c r="B119" t="s">
        <v>119</v>
      </c>
      <c r="C119">
        <v>7</v>
      </c>
      <c r="D119">
        <v>193</v>
      </c>
      <c r="E119">
        <v>103</v>
      </c>
      <c r="F119">
        <v>53.37</v>
      </c>
      <c r="G119">
        <v>9</v>
      </c>
      <c r="H119">
        <v>4.66</v>
      </c>
      <c r="I119">
        <v>1343</v>
      </c>
      <c r="J119">
        <v>6.96</v>
      </c>
      <c r="K119">
        <v>5</v>
      </c>
      <c r="L119">
        <v>2.59</v>
      </c>
      <c r="M119">
        <v>111.07</v>
      </c>
      <c r="N119">
        <v>3</v>
      </c>
      <c r="O119">
        <v>4</v>
      </c>
      <c r="P119">
        <v>0</v>
      </c>
    </row>
    <row r="120" spans="1:16">
      <c r="A120">
        <v>119</v>
      </c>
      <c r="B120" t="s">
        <v>125</v>
      </c>
      <c r="C120">
        <v>7</v>
      </c>
      <c r="D120">
        <v>171</v>
      </c>
      <c r="E120">
        <v>85</v>
      </c>
      <c r="F120">
        <v>49.71</v>
      </c>
      <c r="G120">
        <v>14</v>
      </c>
      <c r="H120">
        <v>8.19</v>
      </c>
      <c r="I120">
        <v>676</v>
      </c>
      <c r="J120">
        <v>3.95</v>
      </c>
      <c r="K120">
        <v>3</v>
      </c>
      <c r="L120">
        <v>1.75</v>
      </c>
      <c r="M120">
        <v>72.319999999999993</v>
      </c>
      <c r="N120">
        <v>2</v>
      </c>
      <c r="O120">
        <v>5</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37</v>
      </c>
      <c r="B2" t="s">
        <v>120</v>
      </c>
      <c r="C2">
        <v>7</v>
      </c>
      <c r="D2">
        <v>17</v>
      </c>
      <c r="E2">
        <v>17</v>
      </c>
      <c r="F2">
        <v>0</v>
      </c>
      <c r="G2">
        <v>0</v>
      </c>
      <c r="H2">
        <v>0</v>
      </c>
      <c r="I2">
        <v>6</v>
      </c>
      <c r="J2">
        <v>1</v>
      </c>
      <c r="K2">
        <v>139</v>
      </c>
      <c r="L2">
        <v>19.899999999999999</v>
      </c>
      <c r="M2">
        <v>5</v>
      </c>
      <c r="N2">
        <v>2</v>
      </c>
      <c r="O2">
        <v>0</v>
      </c>
    </row>
    <row r="3" spans="1:15">
      <c r="A3">
        <v>87</v>
      </c>
      <c r="B3" t="s">
        <v>139</v>
      </c>
      <c r="C3">
        <v>8</v>
      </c>
      <c r="D3">
        <v>29</v>
      </c>
      <c r="E3">
        <v>28</v>
      </c>
      <c r="F3">
        <v>0</v>
      </c>
      <c r="G3">
        <v>0</v>
      </c>
      <c r="H3">
        <v>0</v>
      </c>
      <c r="I3">
        <v>8</v>
      </c>
      <c r="J3">
        <v>0</v>
      </c>
      <c r="K3">
        <v>226</v>
      </c>
      <c r="L3">
        <v>28.3</v>
      </c>
      <c r="M3">
        <v>4</v>
      </c>
      <c r="N3">
        <v>4</v>
      </c>
      <c r="O3">
        <v>0</v>
      </c>
    </row>
    <row r="4" spans="1:15">
      <c r="A4">
        <v>14</v>
      </c>
      <c r="B4" t="s">
        <v>105</v>
      </c>
      <c r="C4">
        <v>7</v>
      </c>
      <c r="D4">
        <v>12</v>
      </c>
      <c r="E4">
        <v>11</v>
      </c>
      <c r="F4">
        <v>0</v>
      </c>
      <c r="G4">
        <v>0</v>
      </c>
      <c r="H4">
        <v>0</v>
      </c>
      <c r="I4">
        <v>6</v>
      </c>
      <c r="J4">
        <v>0</v>
      </c>
      <c r="K4">
        <v>101</v>
      </c>
      <c r="L4">
        <v>14.4</v>
      </c>
      <c r="M4">
        <v>7</v>
      </c>
      <c r="N4">
        <v>0</v>
      </c>
      <c r="O4">
        <v>0</v>
      </c>
    </row>
    <row r="5" spans="1:15">
      <c r="A5">
        <v>29</v>
      </c>
      <c r="B5" t="s">
        <v>100</v>
      </c>
      <c r="C5">
        <v>7</v>
      </c>
      <c r="D5">
        <v>13</v>
      </c>
      <c r="E5">
        <v>13</v>
      </c>
      <c r="F5">
        <v>0</v>
      </c>
      <c r="G5">
        <v>0</v>
      </c>
      <c r="H5">
        <v>0</v>
      </c>
      <c r="I5">
        <v>12</v>
      </c>
      <c r="J5">
        <v>0</v>
      </c>
      <c r="K5">
        <v>127</v>
      </c>
      <c r="L5">
        <v>18.100000000000001</v>
      </c>
      <c r="M5">
        <v>5</v>
      </c>
      <c r="N5">
        <v>2</v>
      </c>
      <c r="O5">
        <v>0</v>
      </c>
    </row>
    <row r="6" spans="1:15">
      <c r="A6">
        <v>48</v>
      </c>
      <c r="B6" t="s">
        <v>86</v>
      </c>
      <c r="C6">
        <v>6</v>
      </c>
      <c r="D6">
        <v>15</v>
      </c>
      <c r="E6">
        <v>15</v>
      </c>
      <c r="F6">
        <v>0</v>
      </c>
      <c r="G6">
        <v>0</v>
      </c>
      <c r="H6">
        <v>0</v>
      </c>
      <c r="I6">
        <v>9</v>
      </c>
      <c r="J6">
        <v>0</v>
      </c>
      <c r="K6">
        <v>132</v>
      </c>
      <c r="L6">
        <v>22</v>
      </c>
      <c r="M6">
        <v>2</v>
      </c>
      <c r="N6">
        <v>4</v>
      </c>
      <c r="O6">
        <v>0</v>
      </c>
    </row>
    <row r="7" spans="1:15">
      <c r="A7">
        <v>108</v>
      </c>
      <c r="B7" t="s">
        <v>73</v>
      </c>
      <c r="C7">
        <v>7</v>
      </c>
      <c r="D7">
        <v>30</v>
      </c>
      <c r="E7">
        <v>30</v>
      </c>
      <c r="F7">
        <v>0</v>
      </c>
      <c r="G7">
        <v>0</v>
      </c>
      <c r="H7">
        <v>0</v>
      </c>
      <c r="I7">
        <v>7</v>
      </c>
      <c r="J7">
        <v>1</v>
      </c>
      <c r="K7">
        <v>233</v>
      </c>
      <c r="L7">
        <v>33.299999999999997</v>
      </c>
      <c r="M7">
        <v>3</v>
      </c>
      <c r="N7">
        <v>4</v>
      </c>
      <c r="O7">
        <v>0</v>
      </c>
    </row>
    <row r="8" spans="1:15">
      <c r="A8">
        <v>46</v>
      </c>
      <c r="B8" t="s">
        <v>132</v>
      </c>
      <c r="C8">
        <v>7</v>
      </c>
      <c r="D8">
        <v>19</v>
      </c>
      <c r="E8">
        <v>17</v>
      </c>
      <c r="F8">
        <v>1</v>
      </c>
      <c r="G8">
        <v>0</v>
      </c>
      <c r="H8">
        <v>0</v>
      </c>
      <c r="I8">
        <v>6</v>
      </c>
      <c r="J8">
        <v>0</v>
      </c>
      <c r="K8">
        <v>151</v>
      </c>
      <c r="L8">
        <v>21.6</v>
      </c>
      <c r="M8">
        <v>4</v>
      </c>
      <c r="N8">
        <v>3</v>
      </c>
      <c r="O8">
        <v>0</v>
      </c>
    </row>
    <row r="9" spans="1:15">
      <c r="A9">
        <v>51</v>
      </c>
      <c r="B9" t="s">
        <v>149</v>
      </c>
      <c r="C9">
        <v>7</v>
      </c>
      <c r="D9">
        <v>20</v>
      </c>
      <c r="E9">
        <v>18</v>
      </c>
      <c r="F9">
        <v>0</v>
      </c>
      <c r="G9">
        <v>0</v>
      </c>
      <c r="H9">
        <v>0</v>
      </c>
      <c r="I9">
        <v>7</v>
      </c>
      <c r="J9">
        <v>0</v>
      </c>
      <c r="K9">
        <v>159</v>
      </c>
      <c r="L9">
        <v>22.7</v>
      </c>
      <c r="M9">
        <v>2</v>
      </c>
      <c r="N9">
        <v>5</v>
      </c>
      <c r="O9">
        <v>0</v>
      </c>
    </row>
    <row r="10" spans="1:15">
      <c r="A10">
        <v>9</v>
      </c>
      <c r="B10" t="s">
        <v>78</v>
      </c>
      <c r="C10">
        <v>7</v>
      </c>
      <c r="D10">
        <v>11</v>
      </c>
      <c r="E10">
        <v>6</v>
      </c>
      <c r="F10">
        <v>0</v>
      </c>
      <c r="G10">
        <v>0</v>
      </c>
      <c r="H10">
        <v>0</v>
      </c>
      <c r="I10">
        <v>6</v>
      </c>
      <c r="J10">
        <v>1</v>
      </c>
      <c r="K10">
        <v>92</v>
      </c>
      <c r="L10">
        <v>13.1</v>
      </c>
      <c r="M10">
        <v>4</v>
      </c>
      <c r="N10">
        <v>3</v>
      </c>
      <c r="O10">
        <v>0</v>
      </c>
    </row>
    <row r="11" spans="1:15">
      <c r="A11">
        <v>16</v>
      </c>
      <c r="B11" t="s">
        <v>151</v>
      </c>
      <c r="C11">
        <v>7</v>
      </c>
      <c r="D11">
        <v>13</v>
      </c>
      <c r="E11">
        <v>12</v>
      </c>
      <c r="F11">
        <v>0</v>
      </c>
      <c r="G11">
        <v>0</v>
      </c>
      <c r="H11">
        <v>0</v>
      </c>
      <c r="I11">
        <v>6</v>
      </c>
      <c r="J11">
        <v>0</v>
      </c>
      <c r="K11">
        <v>108</v>
      </c>
      <c r="L11">
        <v>15.4</v>
      </c>
      <c r="M11">
        <v>7</v>
      </c>
      <c r="N11">
        <v>0</v>
      </c>
      <c r="O11">
        <v>0</v>
      </c>
    </row>
    <row r="12" spans="1:15">
      <c r="A12">
        <v>77</v>
      </c>
      <c r="B12" t="s">
        <v>159</v>
      </c>
      <c r="C12">
        <v>7</v>
      </c>
      <c r="D12">
        <v>23</v>
      </c>
      <c r="E12">
        <v>23</v>
      </c>
      <c r="F12">
        <v>0</v>
      </c>
      <c r="G12">
        <v>0</v>
      </c>
      <c r="H12">
        <v>0</v>
      </c>
      <c r="I12">
        <v>9</v>
      </c>
      <c r="J12">
        <v>0</v>
      </c>
      <c r="K12">
        <v>188</v>
      </c>
      <c r="L12">
        <v>26.9</v>
      </c>
      <c r="M12">
        <v>3</v>
      </c>
      <c r="N12">
        <v>4</v>
      </c>
      <c r="O12">
        <v>0</v>
      </c>
    </row>
    <row r="13" spans="1:15">
      <c r="A13">
        <v>2</v>
      </c>
      <c r="B13" t="s">
        <v>93</v>
      </c>
      <c r="C13">
        <v>6</v>
      </c>
      <c r="D13">
        <v>9</v>
      </c>
      <c r="E13">
        <v>6</v>
      </c>
      <c r="F13">
        <v>0</v>
      </c>
      <c r="G13">
        <v>0</v>
      </c>
      <c r="H13">
        <v>0</v>
      </c>
      <c r="I13">
        <v>1</v>
      </c>
      <c r="J13">
        <v>0</v>
      </c>
      <c r="K13">
        <v>63</v>
      </c>
      <c r="L13">
        <v>10.5</v>
      </c>
      <c r="M13">
        <v>6</v>
      </c>
      <c r="N13">
        <v>0</v>
      </c>
      <c r="O13">
        <v>0</v>
      </c>
    </row>
    <row r="14" spans="1:15">
      <c r="A14">
        <v>11</v>
      </c>
      <c r="B14" t="s">
        <v>92</v>
      </c>
      <c r="C14">
        <v>6</v>
      </c>
      <c r="D14">
        <v>9</v>
      </c>
      <c r="E14">
        <v>9</v>
      </c>
      <c r="F14">
        <v>0</v>
      </c>
      <c r="G14">
        <v>0</v>
      </c>
      <c r="H14">
        <v>0</v>
      </c>
      <c r="I14">
        <v>5</v>
      </c>
      <c r="J14">
        <v>1</v>
      </c>
      <c r="K14">
        <v>80</v>
      </c>
      <c r="L14">
        <v>13.3</v>
      </c>
      <c r="M14">
        <v>5</v>
      </c>
      <c r="N14">
        <v>1</v>
      </c>
      <c r="O14">
        <v>0</v>
      </c>
    </row>
    <row r="15" spans="1:15">
      <c r="A15">
        <v>67</v>
      </c>
      <c r="B15" t="s">
        <v>153</v>
      </c>
      <c r="C15">
        <v>7</v>
      </c>
      <c r="D15">
        <v>23</v>
      </c>
      <c r="E15">
        <v>20</v>
      </c>
      <c r="F15">
        <v>0</v>
      </c>
      <c r="G15">
        <v>0</v>
      </c>
      <c r="H15">
        <v>0</v>
      </c>
      <c r="I15">
        <v>7</v>
      </c>
      <c r="J15">
        <v>0</v>
      </c>
      <c r="K15">
        <v>179</v>
      </c>
      <c r="L15">
        <v>25.6</v>
      </c>
      <c r="M15">
        <v>3</v>
      </c>
      <c r="N15">
        <v>4</v>
      </c>
      <c r="O15">
        <v>0</v>
      </c>
    </row>
    <row r="16" spans="1:15">
      <c r="A16">
        <v>88</v>
      </c>
      <c r="B16" t="s">
        <v>144</v>
      </c>
      <c r="C16">
        <v>7</v>
      </c>
      <c r="D16">
        <v>24</v>
      </c>
      <c r="E16">
        <v>21</v>
      </c>
      <c r="F16">
        <v>1</v>
      </c>
      <c r="G16">
        <v>0</v>
      </c>
      <c r="H16">
        <v>0</v>
      </c>
      <c r="I16">
        <v>10</v>
      </c>
      <c r="J16">
        <v>1</v>
      </c>
      <c r="K16">
        <v>199</v>
      </c>
      <c r="L16">
        <v>28.4</v>
      </c>
      <c r="M16">
        <v>3</v>
      </c>
      <c r="N16">
        <v>4</v>
      </c>
      <c r="O16">
        <v>0</v>
      </c>
    </row>
    <row r="17" spans="1:15">
      <c r="A17">
        <v>10</v>
      </c>
      <c r="B17" t="s">
        <v>88</v>
      </c>
      <c r="C17">
        <v>7</v>
      </c>
      <c r="D17">
        <v>12</v>
      </c>
      <c r="E17">
        <v>9</v>
      </c>
      <c r="F17">
        <v>0</v>
      </c>
      <c r="G17">
        <v>0</v>
      </c>
      <c r="H17">
        <v>0</v>
      </c>
      <c r="I17">
        <v>4</v>
      </c>
      <c r="J17">
        <v>0</v>
      </c>
      <c r="K17">
        <v>93</v>
      </c>
      <c r="L17">
        <v>13.3</v>
      </c>
      <c r="M17">
        <v>6</v>
      </c>
      <c r="N17">
        <v>1</v>
      </c>
      <c r="O17">
        <v>0</v>
      </c>
    </row>
    <row r="18" spans="1:15">
      <c r="A18">
        <v>48</v>
      </c>
      <c r="B18" t="s">
        <v>115</v>
      </c>
      <c r="C18">
        <v>6</v>
      </c>
      <c r="D18">
        <v>18</v>
      </c>
      <c r="E18">
        <v>18</v>
      </c>
      <c r="F18">
        <v>0</v>
      </c>
      <c r="G18">
        <v>0</v>
      </c>
      <c r="H18">
        <v>0</v>
      </c>
      <c r="I18">
        <v>2</v>
      </c>
      <c r="J18">
        <v>0</v>
      </c>
      <c r="K18">
        <v>132</v>
      </c>
      <c r="L18">
        <v>22</v>
      </c>
      <c r="M18">
        <v>4</v>
      </c>
      <c r="N18">
        <v>2</v>
      </c>
      <c r="O18">
        <v>0</v>
      </c>
    </row>
    <row r="19" spans="1:15">
      <c r="A19">
        <v>83</v>
      </c>
      <c r="B19" t="s">
        <v>166</v>
      </c>
      <c r="C19">
        <v>7</v>
      </c>
      <c r="D19">
        <v>26</v>
      </c>
      <c r="E19">
        <v>21</v>
      </c>
      <c r="F19">
        <v>2</v>
      </c>
      <c r="G19">
        <v>0</v>
      </c>
      <c r="H19">
        <v>0</v>
      </c>
      <c r="I19">
        <v>4</v>
      </c>
      <c r="J19">
        <v>1</v>
      </c>
      <c r="K19">
        <v>195</v>
      </c>
      <c r="L19">
        <v>27.9</v>
      </c>
      <c r="M19">
        <v>5</v>
      </c>
      <c r="N19">
        <v>2</v>
      </c>
      <c r="O19">
        <v>0</v>
      </c>
    </row>
    <row r="20" spans="1:15">
      <c r="A20">
        <v>33</v>
      </c>
      <c r="B20" t="s">
        <v>101</v>
      </c>
      <c r="C20">
        <v>6</v>
      </c>
      <c r="D20">
        <v>14</v>
      </c>
      <c r="E20">
        <v>12</v>
      </c>
      <c r="F20">
        <v>0</v>
      </c>
      <c r="G20">
        <v>0</v>
      </c>
      <c r="H20">
        <v>0</v>
      </c>
      <c r="I20">
        <v>6</v>
      </c>
      <c r="J20">
        <v>0</v>
      </c>
      <c r="K20">
        <v>114</v>
      </c>
      <c r="L20">
        <v>19</v>
      </c>
      <c r="M20">
        <v>5</v>
      </c>
      <c r="N20">
        <v>1</v>
      </c>
      <c r="O20">
        <v>0</v>
      </c>
    </row>
    <row r="21" spans="1:15">
      <c r="A21">
        <v>20</v>
      </c>
      <c r="B21" t="s">
        <v>84</v>
      </c>
      <c r="C21">
        <v>7</v>
      </c>
      <c r="D21">
        <v>12</v>
      </c>
      <c r="E21">
        <v>9</v>
      </c>
      <c r="F21">
        <v>1</v>
      </c>
      <c r="G21">
        <v>0</v>
      </c>
      <c r="H21">
        <v>0</v>
      </c>
      <c r="I21">
        <v>10</v>
      </c>
      <c r="J21">
        <v>0</v>
      </c>
      <c r="K21">
        <v>113</v>
      </c>
      <c r="L21">
        <v>16.100000000000001</v>
      </c>
      <c r="M21">
        <v>3</v>
      </c>
      <c r="N21">
        <v>4</v>
      </c>
      <c r="O21">
        <v>0</v>
      </c>
    </row>
    <row r="22" spans="1:15">
      <c r="A22">
        <v>65</v>
      </c>
      <c r="B22" t="s">
        <v>246</v>
      </c>
      <c r="C22">
        <v>7</v>
      </c>
      <c r="D22">
        <v>21</v>
      </c>
      <c r="E22">
        <v>21</v>
      </c>
      <c r="F22">
        <v>0</v>
      </c>
      <c r="G22">
        <v>0</v>
      </c>
      <c r="H22">
        <v>0</v>
      </c>
      <c r="I22">
        <v>8</v>
      </c>
      <c r="J22">
        <v>2</v>
      </c>
      <c r="K22">
        <v>175</v>
      </c>
      <c r="L22">
        <v>25</v>
      </c>
      <c r="M22">
        <v>4</v>
      </c>
      <c r="N22">
        <v>3</v>
      </c>
      <c r="O22">
        <v>0</v>
      </c>
    </row>
    <row r="23" spans="1:15">
      <c r="A23">
        <v>98</v>
      </c>
      <c r="B23" t="s">
        <v>248</v>
      </c>
      <c r="C23">
        <v>7</v>
      </c>
      <c r="D23">
        <v>29</v>
      </c>
      <c r="E23">
        <v>27</v>
      </c>
      <c r="F23">
        <v>1</v>
      </c>
      <c r="G23">
        <v>0</v>
      </c>
      <c r="H23">
        <v>0</v>
      </c>
      <c r="I23">
        <v>4</v>
      </c>
      <c r="J23">
        <v>0</v>
      </c>
      <c r="K23">
        <v>215</v>
      </c>
      <c r="L23">
        <v>30.7</v>
      </c>
      <c r="M23">
        <v>3</v>
      </c>
      <c r="N23">
        <v>4</v>
      </c>
      <c r="O23">
        <v>0</v>
      </c>
    </row>
    <row r="24" spans="1:15">
      <c r="A24">
        <v>23</v>
      </c>
      <c r="B24" t="s">
        <v>81</v>
      </c>
      <c r="C24">
        <v>7</v>
      </c>
      <c r="D24">
        <v>14</v>
      </c>
      <c r="E24">
        <v>14</v>
      </c>
      <c r="F24">
        <v>0</v>
      </c>
      <c r="G24">
        <v>0</v>
      </c>
      <c r="H24">
        <v>0</v>
      </c>
      <c r="I24">
        <v>7</v>
      </c>
      <c r="J24">
        <v>1</v>
      </c>
      <c r="K24">
        <v>121</v>
      </c>
      <c r="L24">
        <v>17.3</v>
      </c>
      <c r="M24">
        <v>5</v>
      </c>
      <c r="N24">
        <v>2</v>
      </c>
      <c r="O24">
        <v>0</v>
      </c>
    </row>
    <row r="25" spans="1:15">
      <c r="A25">
        <v>54</v>
      </c>
      <c r="B25" t="s">
        <v>161</v>
      </c>
      <c r="C25">
        <v>6</v>
      </c>
      <c r="D25">
        <v>18</v>
      </c>
      <c r="E25">
        <v>18</v>
      </c>
      <c r="F25">
        <v>0</v>
      </c>
      <c r="G25">
        <v>0</v>
      </c>
      <c r="H25">
        <v>0</v>
      </c>
      <c r="I25">
        <v>5</v>
      </c>
      <c r="J25">
        <v>0</v>
      </c>
      <c r="K25">
        <v>141</v>
      </c>
      <c r="L25">
        <v>23.5</v>
      </c>
      <c r="M25">
        <v>3</v>
      </c>
      <c r="N25">
        <v>3</v>
      </c>
      <c r="O25">
        <v>0</v>
      </c>
    </row>
    <row r="26" spans="1:15">
      <c r="A26">
        <v>55</v>
      </c>
      <c r="B26" t="s">
        <v>243</v>
      </c>
      <c r="C26">
        <v>7</v>
      </c>
      <c r="D26">
        <v>21</v>
      </c>
      <c r="E26">
        <v>19</v>
      </c>
      <c r="F26">
        <v>0</v>
      </c>
      <c r="G26">
        <v>1</v>
      </c>
      <c r="H26">
        <v>0</v>
      </c>
      <c r="I26">
        <v>6</v>
      </c>
      <c r="J26">
        <v>0</v>
      </c>
      <c r="K26">
        <v>165</v>
      </c>
      <c r="L26">
        <v>23.6</v>
      </c>
      <c r="M26">
        <v>4</v>
      </c>
      <c r="N26">
        <v>3</v>
      </c>
      <c r="O26">
        <v>0</v>
      </c>
    </row>
    <row r="27" spans="1:15">
      <c r="A27">
        <v>101</v>
      </c>
      <c r="B27" t="s">
        <v>135</v>
      </c>
      <c r="C27">
        <v>8</v>
      </c>
      <c r="D27">
        <v>33</v>
      </c>
      <c r="E27">
        <v>31</v>
      </c>
      <c r="F27">
        <v>1</v>
      </c>
      <c r="G27">
        <v>0</v>
      </c>
      <c r="H27">
        <v>0</v>
      </c>
      <c r="I27">
        <v>6</v>
      </c>
      <c r="J27">
        <v>1</v>
      </c>
      <c r="K27">
        <v>251</v>
      </c>
      <c r="L27">
        <v>31.4</v>
      </c>
      <c r="M27">
        <v>2</v>
      </c>
      <c r="N27">
        <v>6</v>
      </c>
      <c r="O27">
        <v>0</v>
      </c>
    </row>
    <row r="28" spans="1:15">
      <c r="A28">
        <v>90</v>
      </c>
      <c r="B28" t="s">
        <v>128</v>
      </c>
      <c r="C28">
        <v>7</v>
      </c>
      <c r="D28">
        <v>25</v>
      </c>
      <c r="E28">
        <v>22</v>
      </c>
      <c r="F28">
        <v>1</v>
      </c>
      <c r="G28">
        <v>0</v>
      </c>
      <c r="H28">
        <v>0</v>
      </c>
      <c r="I28">
        <v>10</v>
      </c>
      <c r="J28">
        <v>0</v>
      </c>
      <c r="K28">
        <v>204</v>
      </c>
      <c r="L28">
        <v>29.1</v>
      </c>
      <c r="M28">
        <v>2</v>
      </c>
      <c r="N28">
        <v>5</v>
      </c>
      <c r="O28">
        <v>0</v>
      </c>
    </row>
    <row r="29" spans="1:15">
      <c r="A29">
        <v>8</v>
      </c>
      <c r="B29" t="s">
        <v>134</v>
      </c>
      <c r="C29">
        <v>6</v>
      </c>
      <c r="D29">
        <v>10</v>
      </c>
      <c r="E29">
        <v>9</v>
      </c>
      <c r="F29">
        <v>0</v>
      </c>
      <c r="G29">
        <v>0</v>
      </c>
      <c r="H29">
        <v>0</v>
      </c>
      <c r="I29">
        <v>3</v>
      </c>
      <c r="J29">
        <v>0</v>
      </c>
      <c r="K29">
        <v>78</v>
      </c>
      <c r="L29">
        <v>13</v>
      </c>
      <c r="M29">
        <v>5</v>
      </c>
      <c r="N29">
        <v>1</v>
      </c>
      <c r="O29">
        <v>0</v>
      </c>
    </row>
    <row r="30" spans="1:15">
      <c r="A30">
        <v>67</v>
      </c>
      <c r="B30" t="s">
        <v>157</v>
      </c>
      <c r="C30">
        <v>7</v>
      </c>
      <c r="D30">
        <v>21</v>
      </c>
      <c r="E30">
        <v>18</v>
      </c>
      <c r="F30">
        <v>1</v>
      </c>
      <c r="G30">
        <v>0</v>
      </c>
      <c r="H30">
        <v>0</v>
      </c>
      <c r="I30">
        <v>11</v>
      </c>
      <c r="J30">
        <v>0</v>
      </c>
      <c r="K30">
        <v>179</v>
      </c>
      <c r="L30">
        <v>25.6</v>
      </c>
      <c r="M30">
        <v>3</v>
      </c>
      <c r="N30">
        <v>4</v>
      </c>
      <c r="O30">
        <v>0</v>
      </c>
    </row>
    <row r="31" spans="1:15">
      <c r="A31">
        <v>17</v>
      </c>
      <c r="B31" t="s">
        <v>240</v>
      </c>
      <c r="C31">
        <v>6</v>
      </c>
      <c r="D31">
        <v>10</v>
      </c>
      <c r="E31">
        <v>10</v>
      </c>
      <c r="F31">
        <v>0</v>
      </c>
      <c r="G31">
        <v>0</v>
      </c>
      <c r="H31">
        <v>0</v>
      </c>
      <c r="I31">
        <v>8</v>
      </c>
      <c r="J31">
        <v>1</v>
      </c>
      <c r="K31">
        <v>96</v>
      </c>
      <c r="L31">
        <v>16</v>
      </c>
      <c r="M31">
        <v>5</v>
      </c>
      <c r="N31">
        <v>1</v>
      </c>
      <c r="O31">
        <v>0</v>
      </c>
    </row>
    <row r="32" spans="1:15">
      <c r="A32">
        <v>86</v>
      </c>
      <c r="B32" t="s">
        <v>241</v>
      </c>
      <c r="C32">
        <v>6</v>
      </c>
      <c r="D32">
        <v>19</v>
      </c>
      <c r="E32">
        <v>15</v>
      </c>
      <c r="F32">
        <v>1</v>
      </c>
      <c r="G32">
        <v>1</v>
      </c>
      <c r="H32">
        <v>0</v>
      </c>
      <c r="I32">
        <v>12</v>
      </c>
      <c r="J32">
        <v>0</v>
      </c>
      <c r="K32">
        <v>169</v>
      </c>
      <c r="L32">
        <v>28.2</v>
      </c>
      <c r="M32">
        <v>4</v>
      </c>
      <c r="N32">
        <v>2</v>
      </c>
      <c r="O32">
        <v>0</v>
      </c>
    </row>
    <row r="33" spans="1:15">
      <c r="A33">
        <v>27</v>
      </c>
      <c r="B33" t="s">
        <v>103</v>
      </c>
      <c r="C33">
        <v>7</v>
      </c>
      <c r="D33">
        <v>16</v>
      </c>
      <c r="E33">
        <v>16</v>
      </c>
      <c r="F33">
        <v>0</v>
      </c>
      <c r="G33">
        <v>0</v>
      </c>
      <c r="H33">
        <v>0</v>
      </c>
      <c r="I33">
        <v>4</v>
      </c>
      <c r="J33">
        <v>0</v>
      </c>
      <c r="K33">
        <v>124</v>
      </c>
      <c r="L33">
        <v>17.7</v>
      </c>
      <c r="M33">
        <v>6</v>
      </c>
      <c r="N33">
        <v>1</v>
      </c>
      <c r="O33">
        <v>0</v>
      </c>
    </row>
    <row r="34" spans="1:15">
      <c r="A34">
        <v>5</v>
      </c>
      <c r="B34" t="s">
        <v>122</v>
      </c>
      <c r="C34">
        <v>7</v>
      </c>
      <c r="D34">
        <v>9</v>
      </c>
      <c r="E34">
        <v>9</v>
      </c>
      <c r="F34">
        <v>0</v>
      </c>
      <c r="G34">
        <v>0</v>
      </c>
      <c r="H34">
        <v>0</v>
      </c>
      <c r="I34">
        <v>6</v>
      </c>
      <c r="J34">
        <v>0</v>
      </c>
      <c r="K34">
        <v>81</v>
      </c>
      <c r="L34">
        <v>11.6</v>
      </c>
      <c r="M34">
        <v>6</v>
      </c>
      <c r="N34">
        <v>1</v>
      </c>
      <c r="O34">
        <v>0</v>
      </c>
    </row>
    <row r="35" spans="1:15">
      <c r="A35">
        <v>94</v>
      </c>
      <c r="B35" t="s">
        <v>91</v>
      </c>
      <c r="C35">
        <v>7</v>
      </c>
      <c r="D35">
        <v>26</v>
      </c>
      <c r="E35">
        <v>25</v>
      </c>
      <c r="F35">
        <v>0</v>
      </c>
      <c r="G35">
        <v>0</v>
      </c>
      <c r="H35">
        <v>0</v>
      </c>
      <c r="I35">
        <v>9</v>
      </c>
      <c r="J35">
        <v>0</v>
      </c>
      <c r="K35">
        <v>208</v>
      </c>
      <c r="L35">
        <v>29.7</v>
      </c>
      <c r="M35">
        <v>3</v>
      </c>
      <c r="N35">
        <v>4</v>
      </c>
      <c r="O35">
        <v>0</v>
      </c>
    </row>
    <row r="36" spans="1:15">
      <c r="A36">
        <v>89</v>
      </c>
      <c r="B36" t="s">
        <v>140</v>
      </c>
      <c r="C36">
        <v>7</v>
      </c>
      <c r="D36">
        <v>26</v>
      </c>
      <c r="E36">
        <v>26</v>
      </c>
      <c r="F36">
        <v>0</v>
      </c>
      <c r="G36">
        <v>0</v>
      </c>
      <c r="H36">
        <v>0</v>
      </c>
      <c r="I36">
        <v>6</v>
      </c>
      <c r="J36">
        <v>0</v>
      </c>
      <c r="K36">
        <v>200</v>
      </c>
      <c r="L36">
        <v>28.6</v>
      </c>
      <c r="M36">
        <v>4</v>
      </c>
      <c r="N36">
        <v>3</v>
      </c>
      <c r="O36">
        <v>0</v>
      </c>
    </row>
    <row r="37" spans="1:15">
      <c r="A37">
        <v>117</v>
      </c>
      <c r="B37" t="s">
        <v>174</v>
      </c>
      <c r="C37">
        <v>8</v>
      </c>
      <c r="D37">
        <v>51</v>
      </c>
      <c r="E37">
        <v>49</v>
      </c>
      <c r="F37">
        <v>0</v>
      </c>
      <c r="G37">
        <v>0</v>
      </c>
      <c r="H37">
        <v>0</v>
      </c>
      <c r="I37">
        <v>6</v>
      </c>
      <c r="J37">
        <v>1</v>
      </c>
      <c r="K37">
        <v>375</v>
      </c>
      <c r="L37">
        <v>46.9</v>
      </c>
      <c r="M37">
        <v>1</v>
      </c>
      <c r="N37">
        <v>7</v>
      </c>
      <c r="O37">
        <v>0</v>
      </c>
    </row>
    <row r="38" spans="1:15">
      <c r="A38">
        <v>77</v>
      </c>
      <c r="B38" t="s">
        <v>117</v>
      </c>
      <c r="C38">
        <v>7</v>
      </c>
      <c r="D38">
        <v>25</v>
      </c>
      <c r="E38">
        <v>23</v>
      </c>
      <c r="F38">
        <v>0</v>
      </c>
      <c r="G38">
        <v>0</v>
      </c>
      <c r="H38">
        <v>0</v>
      </c>
      <c r="I38">
        <v>5</v>
      </c>
      <c r="J38">
        <v>0</v>
      </c>
      <c r="K38">
        <v>188</v>
      </c>
      <c r="L38">
        <v>26.9</v>
      </c>
      <c r="M38">
        <v>4</v>
      </c>
      <c r="N38">
        <v>3</v>
      </c>
      <c r="O38">
        <v>0</v>
      </c>
    </row>
    <row r="39" spans="1:15">
      <c r="A39">
        <v>100</v>
      </c>
      <c r="B39" t="s">
        <v>124</v>
      </c>
      <c r="C39">
        <v>7</v>
      </c>
      <c r="D39">
        <v>26</v>
      </c>
      <c r="E39">
        <v>25</v>
      </c>
      <c r="F39">
        <v>0</v>
      </c>
      <c r="G39">
        <v>0</v>
      </c>
      <c r="H39">
        <v>0</v>
      </c>
      <c r="I39">
        <v>11</v>
      </c>
      <c r="J39">
        <v>1</v>
      </c>
      <c r="K39">
        <v>216</v>
      </c>
      <c r="L39">
        <v>30.9</v>
      </c>
      <c r="M39">
        <v>2</v>
      </c>
      <c r="N39">
        <v>5</v>
      </c>
      <c r="O39">
        <v>0</v>
      </c>
    </row>
    <row r="40" spans="1:15">
      <c r="A40">
        <v>4</v>
      </c>
      <c r="B40" t="s">
        <v>102</v>
      </c>
      <c r="C40">
        <v>8</v>
      </c>
      <c r="D40">
        <v>9</v>
      </c>
      <c r="E40">
        <v>6</v>
      </c>
      <c r="F40">
        <v>0</v>
      </c>
      <c r="G40">
        <v>0</v>
      </c>
      <c r="H40">
        <v>0</v>
      </c>
      <c r="I40">
        <v>10</v>
      </c>
      <c r="J40">
        <v>1</v>
      </c>
      <c r="K40">
        <v>92</v>
      </c>
      <c r="L40">
        <v>11.5</v>
      </c>
      <c r="M40">
        <v>5</v>
      </c>
      <c r="N40">
        <v>3</v>
      </c>
      <c r="O40">
        <v>0</v>
      </c>
    </row>
    <row r="41" spans="1:15">
      <c r="A41">
        <v>90</v>
      </c>
      <c r="B41" t="s">
        <v>171</v>
      </c>
      <c r="C41">
        <v>7</v>
      </c>
      <c r="D41">
        <v>28</v>
      </c>
      <c r="E41">
        <v>25</v>
      </c>
      <c r="F41">
        <v>1</v>
      </c>
      <c r="G41">
        <v>0</v>
      </c>
      <c r="H41">
        <v>0</v>
      </c>
      <c r="I41">
        <v>3</v>
      </c>
      <c r="J41">
        <v>0</v>
      </c>
      <c r="K41">
        <v>204</v>
      </c>
      <c r="L41">
        <v>29.1</v>
      </c>
      <c r="M41">
        <v>2</v>
      </c>
      <c r="N41">
        <v>5</v>
      </c>
      <c r="O41">
        <v>0</v>
      </c>
    </row>
    <row r="42" spans="1:15">
      <c r="A42">
        <v>47</v>
      </c>
      <c r="B42" t="s">
        <v>80</v>
      </c>
      <c r="C42">
        <v>7</v>
      </c>
      <c r="D42">
        <v>19</v>
      </c>
      <c r="E42">
        <v>18</v>
      </c>
      <c r="F42">
        <v>0</v>
      </c>
      <c r="G42">
        <v>0</v>
      </c>
      <c r="H42">
        <v>0</v>
      </c>
      <c r="I42">
        <v>7</v>
      </c>
      <c r="J42">
        <v>0</v>
      </c>
      <c r="K42">
        <v>153</v>
      </c>
      <c r="L42">
        <v>21.9</v>
      </c>
      <c r="M42">
        <v>5</v>
      </c>
      <c r="N42">
        <v>2</v>
      </c>
      <c r="O42">
        <v>0</v>
      </c>
    </row>
    <row r="43" spans="1:15">
      <c r="A43">
        <v>81</v>
      </c>
      <c r="B43" t="s">
        <v>150</v>
      </c>
      <c r="C43">
        <v>7</v>
      </c>
      <c r="D43">
        <v>26</v>
      </c>
      <c r="E43">
        <v>20</v>
      </c>
      <c r="F43">
        <v>1</v>
      </c>
      <c r="G43">
        <v>0</v>
      </c>
      <c r="H43">
        <v>0</v>
      </c>
      <c r="I43">
        <v>5</v>
      </c>
      <c r="J43">
        <v>0</v>
      </c>
      <c r="K43">
        <v>193</v>
      </c>
      <c r="L43">
        <v>27.6</v>
      </c>
      <c r="M43">
        <v>4</v>
      </c>
      <c r="N43">
        <v>3</v>
      </c>
      <c r="O43">
        <v>0</v>
      </c>
    </row>
    <row r="44" spans="1:15">
      <c r="A44">
        <v>96</v>
      </c>
      <c r="B44" t="s">
        <v>168</v>
      </c>
      <c r="C44">
        <v>7</v>
      </c>
      <c r="D44">
        <v>25</v>
      </c>
      <c r="E44">
        <v>24</v>
      </c>
      <c r="F44">
        <v>0</v>
      </c>
      <c r="G44">
        <v>0</v>
      </c>
      <c r="H44">
        <v>0</v>
      </c>
      <c r="I44">
        <v>13</v>
      </c>
      <c r="J44">
        <v>0</v>
      </c>
      <c r="K44">
        <v>213</v>
      </c>
      <c r="L44">
        <v>30.4</v>
      </c>
      <c r="M44">
        <v>1</v>
      </c>
      <c r="N44">
        <v>6</v>
      </c>
      <c r="O44">
        <v>0</v>
      </c>
    </row>
    <row r="45" spans="1:15">
      <c r="A45">
        <v>7</v>
      </c>
      <c r="B45" t="s">
        <v>250</v>
      </c>
      <c r="C45">
        <v>7</v>
      </c>
      <c r="D45">
        <v>9</v>
      </c>
      <c r="E45">
        <v>9</v>
      </c>
      <c r="F45">
        <v>0</v>
      </c>
      <c r="G45">
        <v>0</v>
      </c>
      <c r="H45">
        <v>0</v>
      </c>
      <c r="I45">
        <v>6</v>
      </c>
      <c r="J45">
        <v>1</v>
      </c>
      <c r="K45">
        <v>83</v>
      </c>
      <c r="L45">
        <v>11.9</v>
      </c>
      <c r="M45">
        <v>5</v>
      </c>
      <c r="N45">
        <v>2</v>
      </c>
      <c r="O45">
        <v>0</v>
      </c>
    </row>
    <row r="46" spans="1:15">
      <c r="A46">
        <v>106</v>
      </c>
      <c r="B46" t="s">
        <v>162</v>
      </c>
      <c r="C46">
        <v>7</v>
      </c>
      <c r="D46">
        <v>28</v>
      </c>
      <c r="E46">
        <v>24</v>
      </c>
      <c r="F46">
        <v>0</v>
      </c>
      <c r="G46">
        <v>0</v>
      </c>
      <c r="H46">
        <v>0</v>
      </c>
      <c r="I46">
        <v>13</v>
      </c>
      <c r="J46">
        <v>0</v>
      </c>
      <c r="K46">
        <v>231</v>
      </c>
      <c r="L46">
        <v>33</v>
      </c>
      <c r="M46">
        <v>4</v>
      </c>
      <c r="N46">
        <v>3</v>
      </c>
      <c r="O46">
        <v>0</v>
      </c>
    </row>
    <row r="47" spans="1:15">
      <c r="A47">
        <v>93</v>
      </c>
      <c r="B47" t="s">
        <v>131</v>
      </c>
      <c r="C47">
        <v>7</v>
      </c>
      <c r="D47">
        <v>24</v>
      </c>
      <c r="E47">
        <v>21</v>
      </c>
      <c r="F47">
        <v>1</v>
      </c>
      <c r="G47">
        <v>0</v>
      </c>
      <c r="H47">
        <v>0</v>
      </c>
      <c r="I47">
        <v>12</v>
      </c>
      <c r="J47">
        <v>1</v>
      </c>
      <c r="K47">
        <v>205</v>
      </c>
      <c r="L47">
        <v>29.3</v>
      </c>
      <c r="M47">
        <v>2</v>
      </c>
      <c r="N47">
        <v>5</v>
      </c>
      <c r="O47">
        <v>0</v>
      </c>
    </row>
    <row r="48" spans="1:15">
      <c r="A48">
        <v>59</v>
      </c>
      <c r="B48" t="s">
        <v>141</v>
      </c>
      <c r="C48">
        <v>6</v>
      </c>
      <c r="D48">
        <v>17</v>
      </c>
      <c r="E48">
        <v>16</v>
      </c>
      <c r="F48">
        <v>0</v>
      </c>
      <c r="G48">
        <v>0</v>
      </c>
      <c r="H48">
        <v>0</v>
      </c>
      <c r="I48">
        <v>9</v>
      </c>
      <c r="J48">
        <v>0</v>
      </c>
      <c r="K48">
        <v>145</v>
      </c>
      <c r="L48">
        <v>24.2</v>
      </c>
      <c r="M48">
        <v>3</v>
      </c>
      <c r="N48">
        <v>3</v>
      </c>
      <c r="O48">
        <v>0</v>
      </c>
    </row>
    <row r="49" spans="1:15">
      <c r="A49">
        <v>58</v>
      </c>
      <c r="B49" t="s">
        <v>249</v>
      </c>
      <c r="C49">
        <v>6</v>
      </c>
      <c r="D49">
        <v>18</v>
      </c>
      <c r="E49">
        <v>15</v>
      </c>
      <c r="F49">
        <v>1</v>
      </c>
      <c r="G49">
        <v>0</v>
      </c>
      <c r="H49">
        <v>0</v>
      </c>
      <c r="I49">
        <v>6</v>
      </c>
      <c r="J49">
        <v>0</v>
      </c>
      <c r="K49">
        <v>143</v>
      </c>
      <c r="L49">
        <v>23.8</v>
      </c>
      <c r="M49">
        <v>4</v>
      </c>
      <c r="N49">
        <v>2</v>
      </c>
      <c r="O49">
        <v>0</v>
      </c>
    </row>
    <row r="50" spans="1:15">
      <c r="A50">
        <v>44</v>
      </c>
      <c r="B50" t="s">
        <v>74</v>
      </c>
      <c r="C50">
        <v>6</v>
      </c>
      <c r="D50">
        <v>15</v>
      </c>
      <c r="E50">
        <v>15</v>
      </c>
      <c r="F50">
        <v>0</v>
      </c>
      <c r="G50">
        <v>0</v>
      </c>
      <c r="H50">
        <v>0</v>
      </c>
      <c r="I50">
        <v>8</v>
      </c>
      <c r="J50">
        <v>0</v>
      </c>
      <c r="K50">
        <v>129</v>
      </c>
      <c r="L50">
        <v>21.5</v>
      </c>
      <c r="M50">
        <v>5</v>
      </c>
      <c r="N50">
        <v>1</v>
      </c>
      <c r="O50">
        <v>0</v>
      </c>
    </row>
    <row r="51" spans="1:15">
      <c r="A51">
        <v>75</v>
      </c>
      <c r="B51" t="s">
        <v>170</v>
      </c>
      <c r="C51">
        <v>7</v>
      </c>
      <c r="D51">
        <v>22</v>
      </c>
      <c r="E51">
        <v>19</v>
      </c>
      <c r="F51">
        <v>1</v>
      </c>
      <c r="G51">
        <v>0</v>
      </c>
      <c r="H51">
        <v>0</v>
      </c>
      <c r="I51">
        <v>10</v>
      </c>
      <c r="J51">
        <v>2</v>
      </c>
      <c r="K51">
        <v>187</v>
      </c>
      <c r="L51">
        <v>26.7</v>
      </c>
      <c r="M51">
        <v>3</v>
      </c>
      <c r="N51">
        <v>4</v>
      </c>
      <c r="O51">
        <v>0</v>
      </c>
    </row>
    <row r="52" spans="1:15">
      <c r="A52">
        <v>30</v>
      </c>
      <c r="B52" t="s">
        <v>110</v>
      </c>
      <c r="C52">
        <v>7</v>
      </c>
      <c r="D52">
        <v>16</v>
      </c>
      <c r="E52">
        <v>16</v>
      </c>
      <c r="F52">
        <v>0</v>
      </c>
      <c r="G52">
        <v>0</v>
      </c>
      <c r="H52">
        <v>0</v>
      </c>
      <c r="I52">
        <v>6</v>
      </c>
      <c r="J52">
        <v>0</v>
      </c>
      <c r="K52">
        <v>130</v>
      </c>
      <c r="L52">
        <v>18.600000000000001</v>
      </c>
      <c r="M52">
        <v>5</v>
      </c>
      <c r="N52">
        <v>2</v>
      </c>
      <c r="O52">
        <v>0</v>
      </c>
    </row>
    <row r="53" spans="1:15">
      <c r="A53">
        <v>82</v>
      </c>
      <c r="B53" t="s">
        <v>156</v>
      </c>
      <c r="C53">
        <v>8</v>
      </c>
      <c r="D53">
        <v>28</v>
      </c>
      <c r="E53">
        <v>25</v>
      </c>
      <c r="F53">
        <v>1</v>
      </c>
      <c r="G53">
        <v>0</v>
      </c>
      <c r="H53">
        <v>0</v>
      </c>
      <c r="I53">
        <v>9</v>
      </c>
      <c r="J53">
        <v>0</v>
      </c>
      <c r="K53">
        <v>222</v>
      </c>
      <c r="L53">
        <v>27.8</v>
      </c>
      <c r="M53">
        <v>3</v>
      </c>
      <c r="N53">
        <v>5</v>
      </c>
      <c r="O53">
        <v>0</v>
      </c>
    </row>
    <row r="54" spans="1:15">
      <c r="A54">
        <v>60</v>
      </c>
      <c r="B54" t="s">
        <v>126</v>
      </c>
      <c r="C54">
        <v>7</v>
      </c>
      <c r="D54">
        <v>22</v>
      </c>
      <c r="E54">
        <v>21</v>
      </c>
      <c r="F54">
        <v>0</v>
      </c>
      <c r="G54">
        <v>0</v>
      </c>
      <c r="H54">
        <v>0</v>
      </c>
      <c r="I54">
        <v>5</v>
      </c>
      <c r="J54">
        <v>1</v>
      </c>
      <c r="K54">
        <v>170</v>
      </c>
      <c r="L54">
        <v>24.3</v>
      </c>
      <c r="M54">
        <v>4</v>
      </c>
      <c r="N54">
        <v>3</v>
      </c>
      <c r="O54">
        <v>0</v>
      </c>
    </row>
    <row r="55" spans="1:15">
      <c r="A55">
        <v>75</v>
      </c>
      <c r="B55" t="s">
        <v>121</v>
      </c>
      <c r="C55">
        <v>7</v>
      </c>
      <c r="D55">
        <v>24</v>
      </c>
      <c r="E55">
        <v>22</v>
      </c>
      <c r="F55">
        <v>0</v>
      </c>
      <c r="G55">
        <v>0</v>
      </c>
      <c r="H55">
        <v>0</v>
      </c>
      <c r="I55">
        <v>7</v>
      </c>
      <c r="J55">
        <v>0</v>
      </c>
      <c r="K55">
        <v>187</v>
      </c>
      <c r="L55">
        <v>26.7</v>
      </c>
      <c r="M55">
        <v>2</v>
      </c>
      <c r="N55">
        <v>5</v>
      </c>
      <c r="O55">
        <v>0</v>
      </c>
    </row>
    <row r="56" spans="1:15">
      <c r="A56">
        <v>83</v>
      </c>
      <c r="B56" t="s">
        <v>87</v>
      </c>
      <c r="C56">
        <v>7</v>
      </c>
      <c r="D56">
        <v>21</v>
      </c>
      <c r="E56">
        <v>19</v>
      </c>
      <c r="F56">
        <v>0</v>
      </c>
      <c r="G56">
        <v>0</v>
      </c>
      <c r="H56">
        <v>0</v>
      </c>
      <c r="I56">
        <v>16</v>
      </c>
      <c r="J56">
        <v>1</v>
      </c>
      <c r="K56">
        <v>195</v>
      </c>
      <c r="L56">
        <v>27.9</v>
      </c>
      <c r="M56">
        <v>2</v>
      </c>
      <c r="N56">
        <v>5</v>
      </c>
      <c r="O56">
        <v>0</v>
      </c>
    </row>
    <row r="57" spans="1:15">
      <c r="A57">
        <v>39</v>
      </c>
      <c r="B57" t="s">
        <v>127</v>
      </c>
      <c r="C57">
        <v>8</v>
      </c>
      <c r="D57">
        <v>20</v>
      </c>
      <c r="E57">
        <v>19</v>
      </c>
      <c r="F57">
        <v>0</v>
      </c>
      <c r="G57">
        <v>0</v>
      </c>
      <c r="H57">
        <v>0</v>
      </c>
      <c r="I57">
        <v>7</v>
      </c>
      <c r="J57">
        <v>1</v>
      </c>
      <c r="K57">
        <v>162</v>
      </c>
      <c r="L57">
        <v>20.3</v>
      </c>
      <c r="M57">
        <v>6</v>
      </c>
      <c r="N57">
        <v>2</v>
      </c>
      <c r="O57">
        <v>0</v>
      </c>
    </row>
    <row r="58" spans="1:15">
      <c r="A58">
        <v>70</v>
      </c>
      <c r="B58" t="s">
        <v>118</v>
      </c>
      <c r="C58">
        <v>7</v>
      </c>
      <c r="D58">
        <v>23</v>
      </c>
      <c r="E58">
        <v>23</v>
      </c>
      <c r="F58">
        <v>0</v>
      </c>
      <c r="G58">
        <v>0</v>
      </c>
      <c r="H58">
        <v>0</v>
      </c>
      <c r="I58">
        <v>7</v>
      </c>
      <c r="J58">
        <v>0</v>
      </c>
      <c r="K58">
        <v>182</v>
      </c>
      <c r="L58">
        <v>26</v>
      </c>
      <c r="M58">
        <v>2</v>
      </c>
      <c r="N58">
        <v>5</v>
      </c>
      <c r="O58">
        <v>0</v>
      </c>
    </row>
    <row r="59" spans="1:15">
      <c r="A59">
        <v>32</v>
      </c>
      <c r="B59" t="s">
        <v>172</v>
      </c>
      <c r="C59">
        <v>7</v>
      </c>
      <c r="D59">
        <v>15</v>
      </c>
      <c r="E59">
        <v>14</v>
      </c>
      <c r="F59">
        <v>0</v>
      </c>
      <c r="G59">
        <v>0</v>
      </c>
      <c r="H59">
        <v>0</v>
      </c>
      <c r="I59">
        <v>9</v>
      </c>
      <c r="J59">
        <v>0</v>
      </c>
      <c r="K59">
        <v>131</v>
      </c>
      <c r="L59">
        <v>18.7</v>
      </c>
      <c r="M59">
        <v>6</v>
      </c>
      <c r="N59">
        <v>1</v>
      </c>
      <c r="O59">
        <v>0</v>
      </c>
    </row>
    <row r="60" spans="1:15">
      <c r="A60">
        <v>61</v>
      </c>
      <c r="B60" t="s">
        <v>138</v>
      </c>
      <c r="C60">
        <v>7</v>
      </c>
      <c r="D60">
        <v>20</v>
      </c>
      <c r="E60">
        <v>19</v>
      </c>
      <c r="F60">
        <v>0</v>
      </c>
      <c r="G60">
        <v>0</v>
      </c>
      <c r="H60">
        <v>0</v>
      </c>
      <c r="I60">
        <v>11</v>
      </c>
      <c r="J60">
        <v>0</v>
      </c>
      <c r="K60">
        <v>172</v>
      </c>
      <c r="L60">
        <v>24.6</v>
      </c>
      <c r="M60">
        <v>3</v>
      </c>
      <c r="N60">
        <v>4</v>
      </c>
      <c r="O60">
        <v>0</v>
      </c>
    </row>
    <row r="61" spans="1:15">
      <c r="A61">
        <v>50</v>
      </c>
      <c r="B61" t="s">
        <v>90</v>
      </c>
      <c r="C61">
        <v>7</v>
      </c>
      <c r="D61">
        <v>18</v>
      </c>
      <c r="E61">
        <v>17</v>
      </c>
      <c r="F61">
        <v>0</v>
      </c>
      <c r="G61">
        <v>0</v>
      </c>
      <c r="H61">
        <v>0</v>
      </c>
      <c r="I61">
        <v>10</v>
      </c>
      <c r="J61">
        <v>0</v>
      </c>
      <c r="K61">
        <v>155</v>
      </c>
      <c r="L61">
        <v>22.1</v>
      </c>
      <c r="M61">
        <v>2</v>
      </c>
      <c r="N61">
        <v>5</v>
      </c>
      <c r="O61">
        <v>0</v>
      </c>
    </row>
    <row r="62" spans="1:15">
      <c r="A62">
        <v>71</v>
      </c>
      <c r="B62" t="s">
        <v>111</v>
      </c>
      <c r="C62">
        <v>7</v>
      </c>
      <c r="D62">
        <v>25</v>
      </c>
      <c r="E62">
        <v>23</v>
      </c>
      <c r="F62">
        <v>1</v>
      </c>
      <c r="G62">
        <v>0</v>
      </c>
      <c r="H62">
        <v>0</v>
      </c>
      <c r="I62">
        <v>3</v>
      </c>
      <c r="J62">
        <v>0</v>
      </c>
      <c r="K62">
        <v>184</v>
      </c>
      <c r="L62">
        <v>26.3</v>
      </c>
      <c r="M62">
        <v>5</v>
      </c>
      <c r="N62">
        <v>2</v>
      </c>
      <c r="O62">
        <v>0</v>
      </c>
    </row>
    <row r="63" spans="1:15">
      <c r="A63">
        <v>85</v>
      </c>
      <c r="B63" t="s">
        <v>175</v>
      </c>
      <c r="C63">
        <v>7</v>
      </c>
      <c r="D63">
        <v>26</v>
      </c>
      <c r="E63">
        <v>25</v>
      </c>
      <c r="F63">
        <v>0</v>
      </c>
      <c r="G63">
        <v>0</v>
      </c>
      <c r="H63">
        <v>0</v>
      </c>
      <c r="I63">
        <v>5</v>
      </c>
      <c r="J63">
        <v>0</v>
      </c>
      <c r="K63">
        <v>196</v>
      </c>
      <c r="L63">
        <v>28</v>
      </c>
      <c r="M63">
        <v>4</v>
      </c>
      <c r="N63">
        <v>3</v>
      </c>
      <c r="O63">
        <v>0</v>
      </c>
    </row>
    <row r="64" spans="1:15">
      <c r="A64">
        <v>63</v>
      </c>
      <c r="B64" t="s">
        <v>137</v>
      </c>
      <c r="C64">
        <v>7</v>
      </c>
      <c r="D64">
        <v>21</v>
      </c>
      <c r="E64">
        <v>19</v>
      </c>
      <c r="F64">
        <v>0</v>
      </c>
      <c r="G64">
        <v>0</v>
      </c>
      <c r="H64">
        <v>0</v>
      </c>
      <c r="I64">
        <v>9</v>
      </c>
      <c r="J64">
        <v>1</v>
      </c>
      <c r="K64">
        <v>174</v>
      </c>
      <c r="L64">
        <v>24.9</v>
      </c>
      <c r="M64">
        <v>4</v>
      </c>
      <c r="N64">
        <v>3</v>
      </c>
      <c r="O64">
        <v>0</v>
      </c>
    </row>
    <row r="65" spans="1:15">
      <c r="A65">
        <v>102</v>
      </c>
      <c r="B65" t="s">
        <v>148</v>
      </c>
      <c r="C65">
        <v>7</v>
      </c>
      <c r="D65">
        <v>29</v>
      </c>
      <c r="E65">
        <v>28</v>
      </c>
      <c r="F65">
        <v>0</v>
      </c>
      <c r="G65">
        <v>0</v>
      </c>
      <c r="H65">
        <v>0</v>
      </c>
      <c r="I65">
        <v>7</v>
      </c>
      <c r="J65">
        <v>0</v>
      </c>
      <c r="K65">
        <v>223</v>
      </c>
      <c r="L65">
        <v>31.9</v>
      </c>
      <c r="M65">
        <v>4</v>
      </c>
      <c r="N65">
        <v>3</v>
      </c>
      <c r="O65">
        <v>0</v>
      </c>
    </row>
    <row r="66" spans="1:15">
      <c r="A66">
        <v>57</v>
      </c>
      <c r="B66" t="s">
        <v>98</v>
      </c>
      <c r="C66">
        <v>8</v>
      </c>
      <c r="D66">
        <v>26</v>
      </c>
      <c r="E66">
        <v>25</v>
      </c>
      <c r="F66">
        <v>0</v>
      </c>
      <c r="G66">
        <v>0</v>
      </c>
      <c r="H66">
        <v>0</v>
      </c>
      <c r="I66">
        <v>3</v>
      </c>
      <c r="J66">
        <v>0</v>
      </c>
      <c r="K66">
        <v>190</v>
      </c>
      <c r="L66">
        <v>23.8</v>
      </c>
      <c r="M66">
        <v>4</v>
      </c>
      <c r="N66">
        <v>4</v>
      </c>
      <c r="O66">
        <v>0</v>
      </c>
    </row>
    <row r="67" spans="1:15">
      <c r="A67">
        <v>103</v>
      </c>
      <c r="B67" t="s">
        <v>257</v>
      </c>
      <c r="C67">
        <v>6</v>
      </c>
      <c r="D67">
        <v>24</v>
      </c>
      <c r="E67">
        <v>21</v>
      </c>
      <c r="F67">
        <v>0</v>
      </c>
      <c r="G67">
        <v>0</v>
      </c>
      <c r="H67">
        <v>0</v>
      </c>
      <c r="I67">
        <v>9</v>
      </c>
      <c r="J67">
        <v>0</v>
      </c>
      <c r="K67">
        <v>192</v>
      </c>
      <c r="L67">
        <v>32</v>
      </c>
      <c r="M67">
        <v>3</v>
      </c>
      <c r="N67">
        <v>3</v>
      </c>
      <c r="O67">
        <v>0</v>
      </c>
    </row>
    <row r="68" spans="1:15">
      <c r="A68">
        <v>34</v>
      </c>
      <c r="B68" t="s">
        <v>136</v>
      </c>
      <c r="C68">
        <v>7</v>
      </c>
      <c r="D68">
        <v>16</v>
      </c>
      <c r="E68">
        <v>12</v>
      </c>
      <c r="F68">
        <v>0</v>
      </c>
      <c r="G68">
        <v>0</v>
      </c>
      <c r="H68">
        <v>0</v>
      </c>
      <c r="I68">
        <v>9</v>
      </c>
      <c r="J68">
        <v>0</v>
      </c>
      <c r="K68">
        <v>135</v>
      </c>
      <c r="L68">
        <v>19.3</v>
      </c>
      <c r="M68">
        <v>5</v>
      </c>
      <c r="N68">
        <v>2</v>
      </c>
      <c r="O68">
        <v>0</v>
      </c>
    </row>
    <row r="69" spans="1:15">
      <c r="A69">
        <v>97</v>
      </c>
      <c r="B69" t="s">
        <v>94</v>
      </c>
      <c r="C69">
        <v>7</v>
      </c>
      <c r="D69">
        <v>24</v>
      </c>
      <c r="E69">
        <v>24</v>
      </c>
      <c r="F69">
        <v>0</v>
      </c>
      <c r="G69">
        <v>0</v>
      </c>
      <c r="H69">
        <v>0</v>
      </c>
      <c r="I69">
        <v>14</v>
      </c>
      <c r="J69">
        <v>2</v>
      </c>
      <c r="K69">
        <v>214</v>
      </c>
      <c r="L69">
        <v>30.6</v>
      </c>
      <c r="M69">
        <v>2</v>
      </c>
      <c r="N69">
        <v>5</v>
      </c>
      <c r="O69">
        <v>0</v>
      </c>
    </row>
    <row r="70" spans="1:15">
      <c r="A70">
        <v>119</v>
      </c>
      <c r="B70" t="s">
        <v>165</v>
      </c>
      <c r="C70">
        <v>7</v>
      </c>
      <c r="D70">
        <v>49</v>
      </c>
      <c r="E70">
        <v>49</v>
      </c>
      <c r="F70">
        <v>0</v>
      </c>
      <c r="G70">
        <v>0</v>
      </c>
      <c r="H70">
        <v>0</v>
      </c>
      <c r="I70">
        <v>4</v>
      </c>
      <c r="J70">
        <v>0</v>
      </c>
      <c r="K70">
        <v>355</v>
      </c>
      <c r="L70">
        <v>50.7</v>
      </c>
      <c r="M70">
        <v>0</v>
      </c>
      <c r="N70">
        <v>7</v>
      </c>
      <c r="O70">
        <v>0</v>
      </c>
    </row>
    <row r="71" spans="1:15">
      <c r="A71">
        <v>13</v>
      </c>
      <c r="B71" t="s">
        <v>142</v>
      </c>
      <c r="C71">
        <v>7</v>
      </c>
      <c r="D71">
        <v>11</v>
      </c>
      <c r="E71">
        <v>10</v>
      </c>
      <c r="F71">
        <v>1</v>
      </c>
      <c r="G71">
        <v>0</v>
      </c>
      <c r="H71">
        <v>0</v>
      </c>
      <c r="I71">
        <v>6</v>
      </c>
      <c r="J71">
        <v>0</v>
      </c>
      <c r="K71">
        <v>96</v>
      </c>
      <c r="L71">
        <v>13.7</v>
      </c>
      <c r="M71">
        <v>4</v>
      </c>
      <c r="N71">
        <v>3</v>
      </c>
      <c r="O71">
        <v>0</v>
      </c>
    </row>
    <row r="72" spans="1:15">
      <c r="A72">
        <v>28</v>
      </c>
      <c r="B72" t="s">
        <v>158</v>
      </c>
      <c r="C72">
        <v>7</v>
      </c>
      <c r="D72">
        <v>14</v>
      </c>
      <c r="E72">
        <v>12</v>
      </c>
      <c r="F72">
        <v>1</v>
      </c>
      <c r="G72">
        <v>0</v>
      </c>
      <c r="H72">
        <v>0</v>
      </c>
      <c r="I72">
        <v>9</v>
      </c>
      <c r="J72">
        <v>0</v>
      </c>
      <c r="K72">
        <v>125</v>
      </c>
      <c r="L72">
        <v>17.899999999999999</v>
      </c>
      <c r="M72">
        <v>6</v>
      </c>
      <c r="N72">
        <v>1</v>
      </c>
      <c r="O72">
        <v>0</v>
      </c>
    </row>
    <row r="73" spans="1:15">
      <c r="A73">
        <v>41</v>
      </c>
      <c r="B73" t="s">
        <v>247</v>
      </c>
      <c r="C73">
        <v>6</v>
      </c>
      <c r="D73">
        <v>15</v>
      </c>
      <c r="E73">
        <v>13</v>
      </c>
      <c r="F73">
        <v>0</v>
      </c>
      <c r="G73">
        <v>0</v>
      </c>
      <c r="H73">
        <v>0</v>
      </c>
      <c r="I73">
        <v>7</v>
      </c>
      <c r="J73">
        <v>0</v>
      </c>
      <c r="K73">
        <v>124</v>
      </c>
      <c r="L73">
        <v>20.7</v>
      </c>
      <c r="M73">
        <v>4</v>
      </c>
      <c r="N73">
        <v>2</v>
      </c>
      <c r="O73">
        <v>0</v>
      </c>
    </row>
    <row r="74" spans="1:15">
      <c r="A74">
        <v>72</v>
      </c>
      <c r="B74" t="s">
        <v>114</v>
      </c>
      <c r="C74">
        <v>7</v>
      </c>
      <c r="D74">
        <v>23</v>
      </c>
      <c r="E74">
        <v>18</v>
      </c>
      <c r="F74">
        <v>0</v>
      </c>
      <c r="G74">
        <v>0</v>
      </c>
      <c r="H74">
        <v>0</v>
      </c>
      <c r="I74">
        <v>9</v>
      </c>
      <c r="J74">
        <v>1</v>
      </c>
      <c r="K74">
        <v>185</v>
      </c>
      <c r="L74">
        <v>26.4</v>
      </c>
      <c r="M74">
        <v>2</v>
      </c>
      <c r="N74">
        <v>5</v>
      </c>
      <c r="O74">
        <v>0</v>
      </c>
    </row>
    <row r="75" spans="1:15">
      <c r="A75">
        <v>12</v>
      </c>
      <c r="B75" t="s">
        <v>75</v>
      </c>
      <c r="C75">
        <v>8</v>
      </c>
      <c r="D75">
        <v>13</v>
      </c>
      <c r="E75">
        <v>12</v>
      </c>
      <c r="F75">
        <v>1</v>
      </c>
      <c r="G75">
        <v>0</v>
      </c>
      <c r="H75">
        <v>0</v>
      </c>
      <c r="I75">
        <v>5</v>
      </c>
      <c r="J75">
        <v>0</v>
      </c>
      <c r="K75">
        <v>107</v>
      </c>
      <c r="L75">
        <v>13.4</v>
      </c>
      <c r="M75">
        <v>7</v>
      </c>
      <c r="N75">
        <v>1</v>
      </c>
      <c r="O75">
        <v>0</v>
      </c>
    </row>
    <row r="76" spans="1:15">
      <c r="A76">
        <v>42</v>
      </c>
      <c r="B76" t="s">
        <v>109</v>
      </c>
      <c r="C76">
        <v>7</v>
      </c>
      <c r="D76">
        <v>18</v>
      </c>
      <c r="E76">
        <v>15</v>
      </c>
      <c r="F76">
        <v>1</v>
      </c>
      <c r="G76">
        <v>0</v>
      </c>
      <c r="H76">
        <v>0</v>
      </c>
      <c r="I76">
        <v>6</v>
      </c>
      <c r="J76">
        <v>1</v>
      </c>
      <c r="K76">
        <v>145</v>
      </c>
      <c r="L76">
        <v>20.7</v>
      </c>
      <c r="M76">
        <v>6</v>
      </c>
      <c r="N76">
        <v>1</v>
      </c>
      <c r="O76">
        <v>0</v>
      </c>
    </row>
    <row r="77" spans="1:15">
      <c r="A77">
        <v>40</v>
      </c>
      <c r="B77" t="s">
        <v>163</v>
      </c>
      <c r="C77">
        <v>7</v>
      </c>
      <c r="D77">
        <v>19</v>
      </c>
      <c r="E77">
        <v>15</v>
      </c>
      <c r="F77">
        <v>0</v>
      </c>
      <c r="G77">
        <v>0</v>
      </c>
      <c r="H77">
        <v>0</v>
      </c>
      <c r="I77">
        <v>5</v>
      </c>
      <c r="J77">
        <v>0</v>
      </c>
      <c r="K77">
        <v>144</v>
      </c>
      <c r="L77">
        <v>20.6</v>
      </c>
      <c r="M77">
        <v>7</v>
      </c>
      <c r="N77">
        <v>0</v>
      </c>
      <c r="O77">
        <v>0</v>
      </c>
    </row>
    <row r="78" spans="1:15">
      <c r="A78">
        <v>67</v>
      </c>
      <c r="B78" t="s">
        <v>99</v>
      </c>
      <c r="C78">
        <v>7</v>
      </c>
      <c r="D78">
        <v>20</v>
      </c>
      <c r="E78">
        <v>20</v>
      </c>
      <c r="F78">
        <v>0</v>
      </c>
      <c r="G78">
        <v>0</v>
      </c>
      <c r="H78">
        <v>0</v>
      </c>
      <c r="I78">
        <v>13</v>
      </c>
      <c r="J78">
        <v>0</v>
      </c>
      <c r="K78">
        <v>179</v>
      </c>
      <c r="L78">
        <v>25.6</v>
      </c>
      <c r="M78">
        <v>5</v>
      </c>
      <c r="N78">
        <v>2</v>
      </c>
      <c r="O78">
        <v>0</v>
      </c>
    </row>
    <row r="79" spans="1:15">
      <c r="A79">
        <v>56</v>
      </c>
      <c r="B79" t="s">
        <v>104</v>
      </c>
      <c r="C79">
        <v>7</v>
      </c>
      <c r="D79">
        <v>20</v>
      </c>
      <c r="E79">
        <v>18</v>
      </c>
      <c r="F79">
        <v>1</v>
      </c>
      <c r="G79">
        <v>0</v>
      </c>
      <c r="H79">
        <v>0</v>
      </c>
      <c r="I79">
        <v>8</v>
      </c>
      <c r="J79">
        <v>1</v>
      </c>
      <c r="K79">
        <v>166</v>
      </c>
      <c r="L79">
        <v>23.7</v>
      </c>
      <c r="M79">
        <v>4</v>
      </c>
      <c r="N79">
        <v>3</v>
      </c>
      <c r="O79">
        <v>0</v>
      </c>
    </row>
    <row r="80" spans="1:15">
      <c r="A80">
        <v>6</v>
      </c>
      <c r="B80" t="s">
        <v>107</v>
      </c>
      <c r="C80">
        <v>8</v>
      </c>
      <c r="D80">
        <v>11</v>
      </c>
      <c r="E80">
        <v>10</v>
      </c>
      <c r="F80">
        <v>0</v>
      </c>
      <c r="G80">
        <v>0</v>
      </c>
      <c r="H80">
        <v>0</v>
      </c>
      <c r="I80">
        <v>6</v>
      </c>
      <c r="J80">
        <v>0</v>
      </c>
      <c r="K80">
        <v>94</v>
      </c>
      <c r="L80">
        <v>11.8</v>
      </c>
      <c r="M80">
        <v>8</v>
      </c>
      <c r="N80">
        <v>0</v>
      </c>
      <c r="O80">
        <v>0</v>
      </c>
    </row>
    <row r="81" spans="1:15">
      <c r="A81">
        <v>44</v>
      </c>
      <c r="B81" t="s">
        <v>95</v>
      </c>
      <c r="C81">
        <v>6</v>
      </c>
      <c r="D81">
        <v>17</v>
      </c>
      <c r="E81">
        <v>15</v>
      </c>
      <c r="F81">
        <v>0</v>
      </c>
      <c r="G81">
        <v>0</v>
      </c>
      <c r="H81">
        <v>0</v>
      </c>
      <c r="I81">
        <v>4</v>
      </c>
      <c r="J81">
        <v>0</v>
      </c>
      <c r="K81">
        <v>129</v>
      </c>
      <c r="L81">
        <v>21.5</v>
      </c>
      <c r="M81">
        <v>5</v>
      </c>
      <c r="N81">
        <v>1</v>
      </c>
      <c r="O81">
        <v>0</v>
      </c>
    </row>
    <row r="82" spans="1:15">
      <c r="A82">
        <v>79</v>
      </c>
      <c r="B82" t="s">
        <v>242</v>
      </c>
      <c r="C82">
        <v>7</v>
      </c>
      <c r="D82">
        <v>21</v>
      </c>
      <c r="E82">
        <v>19</v>
      </c>
      <c r="F82">
        <v>1</v>
      </c>
      <c r="G82">
        <v>0</v>
      </c>
      <c r="H82">
        <v>0</v>
      </c>
      <c r="I82">
        <v>14</v>
      </c>
      <c r="J82">
        <v>0</v>
      </c>
      <c r="K82">
        <v>189</v>
      </c>
      <c r="L82">
        <v>27</v>
      </c>
      <c r="M82">
        <v>2</v>
      </c>
      <c r="N82">
        <v>5</v>
      </c>
      <c r="O82">
        <v>0</v>
      </c>
    </row>
    <row r="83" spans="1:15">
      <c r="A83">
        <v>113</v>
      </c>
      <c r="B83" t="s">
        <v>173</v>
      </c>
      <c r="C83">
        <v>7</v>
      </c>
      <c r="D83">
        <v>39</v>
      </c>
      <c r="E83">
        <v>35</v>
      </c>
      <c r="F83">
        <v>0</v>
      </c>
      <c r="G83">
        <v>0</v>
      </c>
      <c r="H83">
        <v>0</v>
      </c>
      <c r="I83">
        <v>2</v>
      </c>
      <c r="J83">
        <v>0</v>
      </c>
      <c r="K83">
        <v>275</v>
      </c>
      <c r="L83">
        <v>39.299999999999997</v>
      </c>
      <c r="M83">
        <v>4</v>
      </c>
      <c r="N83">
        <v>3</v>
      </c>
      <c r="O83">
        <v>0</v>
      </c>
    </row>
    <row r="84" spans="1:15">
      <c r="A84">
        <v>36</v>
      </c>
      <c r="B84" t="s">
        <v>244</v>
      </c>
      <c r="C84">
        <v>7</v>
      </c>
      <c r="D84">
        <v>15</v>
      </c>
      <c r="E84">
        <v>15</v>
      </c>
      <c r="F84">
        <v>0</v>
      </c>
      <c r="G84">
        <v>0</v>
      </c>
      <c r="H84">
        <v>0</v>
      </c>
      <c r="I84">
        <v>11</v>
      </c>
      <c r="J84">
        <v>0</v>
      </c>
      <c r="K84">
        <v>138</v>
      </c>
      <c r="L84">
        <v>19.7</v>
      </c>
      <c r="M84">
        <v>2</v>
      </c>
      <c r="N84">
        <v>5</v>
      </c>
      <c r="O84">
        <v>0</v>
      </c>
    </row>
    <row r="85" spans="1:15">
      <c r="A85">
        <v>111</v>
      </c>
      <c r="B85" t="s">
        <v>164</v>
      </c>
      <c r="C85">
        <v>7</v>
      </c>
      <c r="D85">
        <v>33</v>
      </c>
      <c r="E85">
        <v>33</v>
      </c>
      <c r="F85">
        <v>0</v>
      </c>
      <c r="G85">
        <v>0</v>
      </c>
      <c r="H85">
        <v>0</v>
      </c>
      <c r="I85">
        <v>5</v>
      </c>
      <c r="J85">
        <v>1</v>
      </c>
      <c r="K85">
        <v>248</v>
      </c>
      <c r="L85">
        <v>35.4</v>
      </c>
      <c r="M85">
        <v>1</v>
      </c>
      <c r="N85">
        <v>6</v>
      </c>
      <c r="O85">
        <v>0</v>
      </c>
    </row>
    <row r="86" spans="1:15">
      <c r="A86">
        <v>21</v>
      </c>
      <c r="B86" t="s">
        <v>130</v>
      </c>
      <c r="C86">
        <v>7</v>
      </c>
      <c r="D86">
        <v>14</v>
      </c>
      <c r="E86">
        <v>14</v>
      </c>
      <c r="F86">
        <v>0</v>
      </c>
      <c r="G86">
        <v>0</v>
      </c>
      <c r="H86">
        <v>0</v>
      </c>
      <c r="I86">
        <v>6</v>
      </c>
      <c r="J86">
        <v>0</v>
      </c>
      <c r="K86">
        <v>116</v>
      </c>
      <c r="L86">
        <v>16.600000000000001</v>
      </c>
      <c r="M86">
        <v>5</v>
      </c>
      <c r="N86">
        <v>2</v>
      </c>
      <c r="O86">
        <v>0</v>
      </c>
    </row>
    <row r="87" spans="1:15">
      <c r="A87">
        <v>116</v>
      </c>
      <c r="B87" t="s">
        <v>236</v>
      </c>
      <c r="C87">
        <v>8</v>
      </c>
      <c r="D87">
        <v>43</v>
      </c>
      <c r="E87">
        <v>34</v>
      </c>
      <c r="F87">
        <v>2</v>
      </c>
      <c r="G87">
        <v>0</v>
      </c>
      <c r="H87">
        <v>0</v>
      </c>
      <c r="I87">
        <v>11</v>
      </c>
      <c r="J87">
        <v>0</v>
      </c>
      <c r="K87">
        <v>329</v>
      </c>
      <c r="L87">
        <v>41.1</v>
      </c>
      <c r="M87">
        <v>1</v>
      </c>
      <c r="N87">
        <v>7</v>
      </c>
      <c r="O87">
        <v>0</v>
      </c>
    </row>
    <row r="88" spans="1:15">
      <c r="A88">
        <v>19</v>
      </c>
      <c r="B88" t="s">
        <v>83</v>
      </c>
      <c r="C88">
        <v>8</v>
      </c>
      <c r="D88">
        <v>14</v>
      </c>
      <c r="E88">
        <v>13</v>
      </c>
      <c r="F88">
        <v>1</v>
      </c>
      <c r="G88">
        <v>0</v>
      </c>
      <c r="H88">
        <v>0</v>
      </c>
      <c r="I88">
        <v>10</v>
      </c>
      <c r="J88">
        <v>0</v>
      </c>
      <c r="K88">
        <v>129</v>
      </c>
      <c r="L88">
        <v>16.100000000000001</v>
      </c>
      <c r="M88">
        <v>5</v>
      </c>
      <c r="N88">
        <v>3</v>
      </c>
      <c r="O88">
        <v>0</v>
      </c>
    </row>
    <row r="89" spans="1:15">
      <c r="A89">
        <v>25</v>
      </c>
      <c r="B89" t="s">
        <v>79</v>
      </c>
      <c r="C89">
        <v>7</v>
      </c>
      <c r="D89">
        <v>14</v>
      </c>
      <c r="E89">
        <v>13</v>
      </c>
      <c r="F89">
        <v>0</v>
      </c>
      <c r="G89">
        <v>0</v>
      </c>
      <c r="H89">
        <v>0</v>
      </c>
      <c r="I89">
        <v>8</v>
      </c>
      <c r="J89">
        <v>1</v>
      </c>
      <c r="K89">
        <v>123</v>
      </c>
      <c r="L89">
        <v>17.600000000000001</v>
      </c>
      <c r="M89">
        <v>6</v>
      </c>
      <c r="N89">
        <v>1</v>
      </c>
      <c r="O89">
        <v>0</v>
      </c>
    </row>
    <row r="90" spans="1:15">
      <c r="A90">
        <v>1</v>
      </c>
      <c r="B90" t="s">
        <v>77</v>
      </c>
      <c r="C90">
        <v>6</v>
      </c>
      <c r="D90">
        <v>6</v>
      </c>
      <c r="E90">
        <v>5</v>
      </c>
      <c r="F90">
        <v>0</v>
      </c>
      <c r="G90">
        <v>0</v>
      </c>
      <c r="H90">
        <v>0</v>
      </c>
      <c r="I90">
        <v>2</v>
      </c>
      <c r="J90">
        <v>0</v>
      </c>
      <c r="K90">
        <v>47</v>
      </c>
      <c r="L90">
        <v>7.8</v>
      </c>
      <c r="M90">
        <v>5</v>
      </c>
      <c r="N90">
        <v>1</v>
      </c>
      <c r="O90">
        <v>0</v>
      </c>
    </row>
    <row r="91" spans="1:15">
      <c r="A91">
        <v>98</v>
      </c>
      <c r="B91" t="s">
        <v>123</v>
      </c>
      <c r="C91">
        <v>7</v>
      </c>
      <c r="D91">
        <v>27</v>
      </c>
      <c r="E91">
        <v>26</v>
      </c>
      <c r="F91">
        <v>0</v>
      </c>
      <c r="G91">
        <v>0</v>
      </c>
      <c r="H91">
        <v>0</v>
      </c>
      <c r="I91">
        <v>9</v>
      </c>
      <c r="J91">
        <v>0</v>
      </c>
      <c r="K91">
        <v>215</v>
      </c>
      <c r="L91">
        <v>30.7</v>
      </c>
      <c r="M91">
        <v>2</v>
      </c>
      <c r="N91">
        <v>5</v>
      </c>
      <c r="O91">
        <v>0</v>
      </c>
    </row>
    <row r="92" spans="1:15">
      <c r="A92">
        <v>73</v>
      </c>
      <c r="B92" t="s">
        <v>146</v>
      </c>
      <c r="C92">
        <v>8</v>
      </c>
      <c r="D92">
        <v>25</v>
      </c>
      <c r="E92">
        <v>24</v>
      </c>
      <c r="F92">
        <v>1</v>
      </c>
      <c r="G92">
        <v>0</v>
      </c>
      <c r="H92">
        <v>0</v>
      </c>
      <c r="I92">
        <v>12</v>
      </c>
      <c r="J92">
        <v>0</v>
      </c>
      <c r="K92">
        <v>212</v>
      </c>
      <c r="L92">
        <v>26.5</v>
      </c>
      <c r="M92">
        <v>4</v>
      </c>
      <c r="N92">
        <v>4</v>
      </c>
      <c r="O92">
        <v>0</v>
      </c>
    </row>
    <row r="93" spans="1:15">
      <c r="A93">
        <v>110</v>
      </c>
      <c r="B93" t="s">
        <v>169</v>
      </c>
      <c r="C93">
        <v>7</v>
      </c>
      <c r="D93">
        <v>31</v>
      </c>
      <c r="E93">
        <v>30</v>
      </c>
      <c r="F93">
        <v>1</v>
      </c>
      <c r="G93">
        <v>0</v>
      </c>
      <c r="H93">
        <v>0</v>
      </c>
      <c r="I93">
        <v>8</v>
      </c>
      <c r="J93">
        <v>1</v>
      </c>
      <c r="K93">
        <v>244</v>
      </c>
      <c r="L93">
        <v>34.9</v>
      </c>
      <c r="M93">
        <v>1</v>
      </c>
      <c r="N93">
        <v>6</v>
      </c>
      <c r="O93">
        <v>0</v>
      </c>
    </row>
    <row r="94" spans="1:15">
      <c r="A94">
        <v>3</v>
      </c>
      <c r="B94" t="s">
        <v>82</v>
      </c>
      <c r="C94">
        <v>8</v>
      </c>
      <c r="D94">
        <v>12</v>
      </c>
      <c r="E94">
        <v>12</v>
      </c>
      <c r="F94">
        <v>0</v>
      </c>
      <c r="G94">
        <v>0</v>
      </c>
      <c r="H94">
        <v>0</v>
      </c>
      <c r="I94">
        <v>1</v>
      </c>
      <c r="J94">
        <v>0</v>
      </c>
      <c r="K94">
        <v>87</v>
      </c>
      <c r="L94">
        <v>10.9</v>
      </c>
      <c r="M94">
        <v>7</v>
      </c>
      <c r="N94">
        <v>1</v>
      </c>
      <c r="O94">
        <v>0</v>
      </c>
    </row>
    <row r="95" spans="1:15">
      <c r="A95">
        <v>34</v>
      </c>
      <c r="B95" t="s">
        <v>116</v>
      </c>
      <c r="C95">
        <v>7</v>
      </c>
      <c r="D95">
        <v>17</v>
      </c>
      <c r="E95">
        <v>15</v>
      </c>
      <c r="F95">
        <v>0</v>
      </c>
      <c r="G95">
        <v>0</v>
      </c>
      <c r="H95">
        <v>0</v>
      </c>
      <c r="I95">
        <v>6</v>
      </c>
      <c r="J95">
        <v>0</v>
      </c>
      <c r="K95">
        <v>135</v>
      </c>
      <c r="L95">
        <v>19.3</v>
      </c>
      <c r="M95">
        <v>2</v>
      </c>
      <c r="N95">
        <v>5</v>
      </c>
      <c r="O95">
        <v>0</v>
      </c>
    </row>
    <row r="96" spans="1:15">
      <c r="A96">
        <v>17</v>
      </c>
      <c r="B96" t="s">
        <v>245</v>
      </c>
      <c r="C96">
        <v>7</v>
      </c>
      <c r="D96">
        <v>10</v>
      </c>
      <c r="E96">
        <v>10</v>
      </c>
      <c r="F96">
        <v>0</v>
      </c>
      <c r="G96">
        <v>0</v>
      </c>
      <c r="H96">
        <v>0</v>
      </c>
      <c r="I96">
        <v>14</v>
      </c>
      <c r="J96">
        <v>0</v>
      </c>
      <c r="K96">
        <v>112</v>
      </c>
      <c r="L96">
        <v>16</v>
      </c>
      <c r="M96">
        <v>3</v>
      </c>
      <c r="N96">
        <v>4</v>
      </c>
      <c r="O96">
        <v>0</v>
      </c>
    </row>
    <row r="97" spans="1:15">
      <c r="A97">
        <v>25</v>
      </c>
      <c r="B97" t="s">
        <v>133</v>
      </c>
      <c r="C97">
        <v>7</v>
      </c>
      <c r="D97">
        <v>15</v>
      </c>
      <c r="E97">
        <v>15</v>
      </c>
      <c r="F97">
        <v>0</v>
      </c>
      <c r="G97">
        <v>0</v>
      </c>
      <c r="H97">
        <v>0</v>
      </c>
      <c r="I97">
        <v>6</v>
      </c>
      <c r="J97">
        <v>0</v>
      </c>
      <c r="K97">
        <v>123</v>
      </c>
      <c r="L97">
        <v>17.600000000000001</v>
      </c>
      <c r="M97">
        <v>7</v>
      </c>
      <c r="N97">
        <v>0</v>
      </c>
      <c r="O97">
        <v>0</v>
      </c>
    </row>
    <row r="98" spans="1:15">
      <c r="A98">
        <v>109</v>
      </c>
      <c r="B98" t="s">
        <v>152</v>
      </c>
      <c r="C98">
        <v>7</v>
      </c>
      <c r="D98">
        <v>31</v>
      </c>
      <c r="E98">
        <v>25</v>
      </c>
      <c r="F98">
        <v>0</v>
      </c>
      <c r="G98">
        <v>0</v>
      </c>
      <c r="H98">
        <v>0</v>
      </c>
      <c r="I98">
        <v>10</v>
      </c>
      <c r="J98">
        <v>0</v>
      </c>
      <c r="K98">
        <v>241</v>
      </c>
      <c r="L98">
        <v>34.4</v>
      </c>
      <c r="M98">
        <v>2</v>
      </c>
      <c r="N98">
        <v>5</v>
      </c>
      <c r="O98">
        <v>0</v>
      </c>
    </row>
    <row r="99" spans="1:15">
      <c r="A99">
        <v>43</v>
      </c>
      <c r="B99" t="s">
        <v>106</v>
      </c>
      <c r="C99">
        <v>7</v>
      </c>
      <c r="D99">
        <v>17</v>
      </c>
      <c r="E99">
        <v>17</v>
      </c>
      <c r="F99">
        <v>0</v>
      </c>
      <c r="G99">
        <v>1</v>
      </c>
      <c r="H99">
        <v>0</v>
      </c>
      <c r="I99">
        <v>9</v>
      </c>
      <c r="J99">
        <v>0</v>
      </c>
      <c r="K99">
        <v>148</v>
      </c>
      <c r="L99">
        <v>21.1</v>
      </c>
      <c r="M99">
        <v>7</v>
      </c>
      <c r="N99">
        <v>0</v>
      </c>
      <c r="O99">
        <v>0</v>
      </c>
    </row>
    <row r="100" spans="1:15">
      <c r="A100">
        <v>104</v>
      </c>
      <c r="B100" t="s">
        <v>253</v>
      </c>
      <c r="C100">
        <v>7</v>
      </c>
      <c r="D100">
        <v>29</v>
      </c>
      <c r="E100">
        <v>29</v>
      </c>
      <c r="F100">
        <v>0</v>
      </c>
      <c r="G100">
        <v>0</v>
      </c>
      <c r="H100">
        <v>0</v>
      </c>
      <c r="I100">
        <v>8</v>
      </c>
      <c r="J100">
        <v>0</v>
      </c>
      <c r="K100">
        <v>227</v>
      </c>
      <c r="L100">
        <v>32.4</v>
      </c>
      <c r="M100">
        <v>2</v>
      </c>
      <c r="N100">
        <v>5</v>
      </c>
      <c r="O100">
        <v>0</v>
      </c>
    </row>
    <row r="101" spans="1:15">
      <c r="A101">
        <v>53</v>
      </c>
      <c r="B101" t="s">
        <v>89</v>
      </c>
      <c r="C101">
        <v>6</v>
      </c>
      <c r="D101">
        <v>18</v>
      </c>
      <c r="E101">
        <v>18</v>
      </c>
      <c r="F101">
        <v>0</v>
      </c>
      <c r="G101">
        <v>0</v>
      </c>
      <c r="H101">
        <v>0</v>
      </c>
      <c r="I101">
        <v>4</v>
      </c>
      <c r="J101">
        <v>1</v>
      </c>
      <c r="K101">
        <v>140</v>
      </c>
      <c r="L101">
        <v>23.3</v>
      </c>
      <c r="M101">
        <v>4</v>
      </c>
      <c r="N101">
        <v>2</v>
      </c>
      <c r="O101">
        <v>0</v>
      </c>
    </row>
    <row r="102" spans="1:15">
      <c r="A102">
        <v>66</v>
      </c>
      <c r="B102" t="s">
        <v>251</v>
      </c>
      <c r="C102">
        <v>6</v>
      </c>
      <c r="D102">
        <v>20</v>
      </c>
      <c r="E102">
        <v>18</v>
      </c>
      <c r="F102">
        <v>0</v>
      </c>
      <c r="G102">
        <v>0</v>
      </c>
      <c r="H102">
        <v>0</v>
      </c>
      <c r="I102">
        <v>5</v>
      </c>
      <c r="J102">
        <v>0</v>
      </c>
      <c r="K102">
        <v>153</v>
      </c>
      <c r="L102">
        <v>25.5</v>
      </c>
      <c r="M102">
        <v>2</v>
      </c>
      <c r="N102">
        <v>4</v>
      </c>
      <c r="O102">
        <v>0</v>
      </c>
    </row>
    <row r="103" spans="1:15">
      <c r="A103">
        <v>80</v>
      </c>
      <c r="B103" t="s">
        <v>154</v>
      </c>
      <c r="C103">
        <v>7</v>
      </c>
      <c r="D103">
        <v>25</v>
      </c>
      <c r="E103">
        <v>20</v>
      </c>
      <c r="F103">
        <v>1</v>
      </c>
      <c r="G103">
        <v>0</v>
      </c>
      <c r="H103">
        <v>0</v>
      </c>
      <c r="I103">
        <v>6</v>
      </c>
      <c r="J103">
        <v>0</v>
      </c>
      <c r="K103">
        <v>190</v>
      </c>
      <c r="L103">
        <v>27.1</v>
      </c>
      <c r="M103">
        <v>7</v>
      </c>
      <c r="N103">
        <v>0</v>
      </c>
      <c r="O103">
        <v>0</v>
      </c>
    </row>
    <row r="104" spans="1:15">
      <c r="A104">
        <v>106</v>
      </c>
      <c r="B104" t="s">
        <v>145</v>
      </c>
      <c r="C104">
        <v>8</v>
      </c>
      <c r="D104">
        <v>34</v>
      </c>
      <c r="E104">
        <v>33</v>
      </c>
      <c r="F104">
        <v>0</v>
      </c>
      <c r="G104">
        <v>0</v>
      </c>
      <c r="H104">
        <v>0</v>
      </c>
      <c r="I104">
        <v>9</v>
      </c>
      <c r="J104">
        <v>0</v>
      </c>
      <c r="K104">
        <v>264</v>
      </c>
      <c r="L104">
        <v>33</v>
      </c>
      <c r="M104">
        <v>2</v>
      </c>
      <c r="N104">
        <v>6</v>
      </c>
      <c r="O104">
        <v>0</v>
      </c>
    </row>
    <row r="105" spans="1:15">
      <c r="A105">
        <v>74</v>
      </c>
      <c r="B105" t="s">
        <v>96</v>
      </c>
      <c r="C105">
        <v>6</v>
      </c>
      <c r="D105">
        <v>19</v>
      </c>
      <c r="E105">
        <v>18</v>
      </c>
      <c r="F105">
        <v>1</v>
      </c>
      <c r="G105">
        <v>0</v>
      </c>
      <c r="H105">
        <v>0</v>
      </c>
      <c r="I105">
        <v>8</v>
      </c>
      <c r="J105">
        <v>1</v>
      </c>
      <c r="K105">
        <v>160</v>
      </c>
      <c r="L105">
        <v>26.7</v>
      </c>
      <c r="M105">
        <v>2</v>
      </c>
      <c r="N105">
        <v>4</v>
      </c>
      <c r="O105">
        <v>0</v>
      </c>
    </row>
    <row r="106" spans="1:15">
      <c r="A106">
        <v>90</v>
      </c>
      <c r="B106" t="s">
        <v>252</v>
      </c>
      <c r="C106">
        <v>7</v>
      </c>
      <c r="D106">
        <v>26</v>
      </c>
      <c r="E106">
        <v>24</v>
      </c>
      <c r="F106">
        <v>0</v>
      </c>
      <c r="G106">
        <v>0</v>
      </c>
      <c r="H106">
        <v>0</v>
      </c>
      <c r="I106">
        <v>8</v>
      </c>
      <c r="J106">
        <v>0</v>
      </c>
      <c r="K106">
        <v>204</v>
      </c>
      <c r="L106">
        <v>29.1</v>
      </c>
      <c r="M106">
        <v>3</v>
      </c>
      <c r="N106">
        <v>4</v>
      </c>
      <c r="O106">
        <v>0</v>
      </c>
    </row>
    <row r="107" spans="1:15">
      <c r="A107">
        <v>105</v>
      </c>
      <c r="B107" t="s">
        <v>129</v>
      </c>
      <c r="C107">
        <v>7</v>
      </c>
      <c r="D107">
        <v>29</v>
      </c>
      <c r="E107">
        <v>26</v>
      </c>
      <c r="F107">
        <v>1</v>
      </c>
      <c r="G107">
        <v>0</v>
      </c>
      <c r="H107">
        <v>0</v>
      </c>
      <c r="I107">
        <v>9</v>
      </c>
      <c r="J107">
        <v>0</v>
      </c>
      <c r="K107">
        <v>229</v>
      </c>
      <c r="L107">
        <v>32.700000000000003</v>
      </c>
      <c r="M107">
        <v>3</v>
      </c>
      <c r="N107">
        <v>4</v>
      </c>
      <c r="O107">
        <v>0</v>
      </c>
    </row>
    <row r="108" spans="1:15">
      <c r="A108">
        <v>31</v>
      </c>
      <c r="B108" t="s">
        <v>72</v>
      </c>
      <c r="C108">
        <v>8</v>
      </c>
      <c r="D108">
        <v>19</v>
      </c>
      <c r="E108">
        <v>14</v>
      </c>
      <c r="F108">
        <v>0</v>
      </c>
      <c r="G108">
        <v>0</v>
      </c>
      <c r="H108">
        <v>0</v>
      </c>
      <c r="I108">
        <v>7</v>
      </c>
      <c r="J108">
        <v>0</v>
      </c>
      <c r="K108">
        <v>149</v>
      </c>
      <c r="L108">
        <v>18.600000000000001</v>
      </c>
      <c r="M108">
        <v>8</v>
      </c>
      <c r="N108">
        <v>0</v>
      </c>
      <c r="O108">
        <v>0</v>
      </c>
    </row>
    <row r="109" spans="1:15">
      <c r="A109">
        <v>114</v>
      </c>
      <c r="B109" t="s">
        <v>167</v>
      </c>
      <c r="C109">
        <v>7</v>
      </c>
      <c r="D109">
        <v>35</v>
      </c>
      <c r="E109">
        <v>33</v>
      </c>
      <c r="F109">
        <v>0</v>
      </c>
      <c r="G109">
        <v>0</v>
      </c>
      <c r="H109">
        <v>0</v>
      </c>
      <c r="I109">
        <v>11</v>
      </c>
      <c r="J109">
        <v>0</v>
      </c>
      <c r="K109">
        <v>276</v>
      </c>
      <c r="L109">
        <v>39.4</v>
      </c>
      <c r="M109">
        <v>1</v>
      </c>
      <c r="N109">
        <v>6</v>
      </c>
      <c r="O109">
        <v>0</v>
      </c>
    </row>
    <row r="110" spans="1:15">
      <c r="A110">
        <v>112</v>
      </c>
      <c r="B110" t="s">
        <v>155</v>
      </c>
      <c r="C110">
        <v>7</v>
      </c>
      <c r="D110">
        <v>37</v>
      </c>
      <c r="E110">
        <v>35</v>
      </c>
      <c r="F110">
        <v>0</v>
      </c>
      <c r="G110">
        <v>0</v>
      </c>
      <c r="H110">
        <v>0</v>
      </c>
      <c r="I110">
        <v>3</v>
      </c>
      <c r="J110">
        <v>0</v>
      </c>
      <c r="K110">
        <v>266</v>
      </c>
      <c r="L110">
        <v>38</v>
      </c>
      <c r="M110">
        <v>3</v>
      </c>
      <c r="N110">
        <v>4</v>
      </c>
      <c r="O110">
        <v>0</v>
      </c>
    </row>
    <row r="111" spans="1:15">
      <c r="A111">
        <v>24</v>
      </c>
      <c r="B111" t="s">
        <v>108</v>
      </c>
      <c r="C111">
        <v>7</v>
      </c>
      <c r="D111">
        <v>15</v>
      </c>
      <c r="E111">
        <v>14</v>
      </c>
      <c r="F111">
        <v>0</v>
      </c>
      <c r="G111">
        <v>0</v>
      </c>
      <c r="H111">
        <v>0</v>
      </c>
      <c r="I111">
        <v>6</v>
      </c>
      <c r="J111">
        <v>0</v>
      </c>
      <c r="K111">
        <v>122</v>
      </c>
      <c r="L111">
        <v>17.399999999999999</v>
      </c>
      <c r="M111">
        <v>5</v>
      </c>
      <c r="N111">
        <v>2</v>
      </c>
      <c r="O111">
        <v>0</v>
      </c>
    </row>
    <row r="112" spans="1:15">
      <c r="A112">
        <v>52</v>
      </c>
      <c r="B112" t="s">
        <v>113</v>
      </c>
      <c r="C112">
        <v>7</v>
      </c>
      <c r="D112">
        <v>20</v>
      </c>
      <c r="E112">
        <v>20</v>
      </c>
      <c r="F112">
        <v>0</v>
      </c>
      <c r="G112">
        <v>0</v>
      </c>
      <c r="H112">
        <v>0</v>
      </c>
      <c r="I112">
        <v>7</v>
      </c>
      <c r="J112">
        <v>0</v>
      </c>
      <c r="K112">
        <v>161</v>
      </c>
      <c r="L112">
        <v>23</v>
      </c>
      <c r="M112">
        <v>4</v>
      </c>
      <c r="N112">
        <v>3</v>
      </c>
      <c r="O112">
        <v>0</v>
      </c>
    </row>
    <row r="113" spans="1:15">
      <c r="A113">
        <v>37</v>
      </c>
      <c r="B113" t="s">
        <v>76</v>
      </c>
      <c r="C113">
        <v>7</v>
      </c>
      <c r="D113">
        <v>18</v>
      </c>
      <c r="E113">
        <v>14</v>
      </c>
      <c r="F113">
        <v>1</v>
      </c>
      <c r="G113">
        <v>0</v>
      </c>
      <c r="H113">
        <v>0</v>
      </c>
      <c r="I113">
        <v>5</v>
      </c>
      <c r="J113">
        <v>0</v>
      </c>
      <c r="K113">
        <v>139</v>
      </c>
      <c r="L113">
        <v>19.899999999999999</v>
      </c>
      <c r="M113">
        <v>5</v>
      </c>
      <c r="N113">
        <v>2</v>
      </c>
      <c r="O113">
        <v>0</v>
      </c>
    </row>
    <row r="114" spans="1:15">
      <c r="A114">
        <v>22</v>
      </c>
      <c r="B114" t="s">
        <v>85</v>
      </c>
      <c r="C114">
        <v>6</v>
      </c>
      <c r="D114">
        <v>12</v>
      </c>
      <c r="E114">
        <v>11</v>
      </c>
      <c r="F114">
        <v>0</v>
      </c>
      <c r="G114">
        <v>0</v>
      </c>
      <c r="H114">
        <v>0</v>
      </c>
      <c r="I114">
        <v>6</v>
      </c>
      <c r="J114">
        <v>0</v>
      </c>
      <c r="K114">
        <v>101</v>
      </c>
      <c r="L114">
        <v>16.8</v>
      </c>
      <c r="M114">
        <v>4</v>
      </c>
      <c r="N114">
        <v>2</v>
      </c>
      <c r="O114">
        <v>0</v>
      </c>
    </row>
    <row r="115" spans="1:15">
      <c r="A115">
        <v>115</v>
      </c>
      <c r="B115" t="s">
        <v>160</v>
      </c>
      <c r="C115">
        <v>6</v>
      </c>
      <c r="D115">
        <v>33</v>
      </c>
      <c r="E115">
        <v>31</v>
      </c>
      <c r="F115">
        <v>0</v>
      </c>
      <c r="G115">
        <v>0</v>
      </c>
      <c r="H115">
        <v>0</v>
      </c>
      <c r="I115">
        <v>5</v>
      </c>
      <c r="J115">
        <v>0</v>
      </c>
      <c r="K115">
        <v>244</v>
      </c>
      <c r="L115">
        <v>40.700000000000003</v>
      </c>
      <c r="M115">
        <v>0</v>
      </c>
      <c r="N115">
        <v>6</v>
      </c>
      <c r="O115">
        <v>0</v>
      </c>
    </row>
    <row r="116" spans="1:15">
      <c r="A116">
        <v>118</v>
      </c>
      <c r="B116" t="s">
        <v>143</v>
      </c>
      <c r="C116">
        <v>8</v>
      </c>
      <c r="D116">
        <v>52</v>
      </c>
      <c r="E116">
        <v>50</v>
      </c>
      <c r="F116">
        <v>0</v>
      </c>
      <c r="G116">
        <v>0</v>
      </c>
      <c r="H116">
        <v>0</v>
      </c>
      <c r="I116">
        <v>7</v>
      </c>
      <c r="J116">
        <v>1</v>
      </c>
      <c r="K116">
        <v>385</v>
      </c>
      <c r="L116">
        <v>48.1</v>
      </c>
      <c r="M116">
        <v>1</v>
      </c>
      <c r="N116">
        <v>7</v>
      </c>
      <c r="O116">
        <v>0</v>
      </c>
    </row>
    <row r="117" spans="1:15">
      <c r="A117">
        <v>15</v>
      </c>
      <c r="B117" t="s">
        <v>97</v>
      </c>
      <c r="C117">
        <v>6</v>
      </c>
      <c r="D117">
        <v>10</v>
      </c>
      <c r="E117">
        <v>10</v>
      </c>
      <c r="F117">
        <v>0</v>
      </c>
      <c r="G117">
        <v>0</v>
      </c>
      <c r="H117">
        <v>0</v>
      </c>
      <c r="I117">
        <v>6</v>
      </c>
      <c r="J117">
        <v>0</v>
      </c>
      <c r="K117">
        <v>88</v>
      </c>
      <c r="L117">
        <v>14.7</v>
      </c>
      <c r="M117">
        <v>4</v>
      </c>
      <c r="N117">
        <v>2</v>
      </c>
      <c r="O117">
        <v>0</v>
      </c>
    </row>
    <row r="118" spans="1:15">
      <c r="A118">
        <v>62</v>
      </c>
      <c r="B118" t="s">
        <v>112</v>
      </c>
      <c r="C118">
        <v>8</v>
      </c>
      <c r="D118">
        <v>25</v>
      </c>
      <c r="E118">
        <v>23</v>
      </c>
      <c r="F118">
        <v>0</v>
      </c>
      <c r="G118">
        <v>0</v>
      </c>
      <c r="H118">
        <v>0</v>
      </c>
      <c r="I118">
        <v>8</v>
      </c>
      <c r="J118">
        <v>0</v>
      </c>
      <c r="K118">
        <v>197</v>
      </c>
      <c r="L118">
        <v>24.6</v>
      </c>
      <c r="M118">
        <v>6</v>
      </c>
      <c r="N118">
        <v>2</v>
      </c>
      <c r="O118">
        <v>0</v>
      </c>
    </row>
    <row r="119" spans="1:15">
      <c r="A119">
        <v>63</v>
      </c>
      <c r="B119" t="s">
        <v>119</v>
      </c>
      <c r="C119">
        <v>7</v>
      </c>
      <c r="D119">
        <v>22</v>
      </c>
      <c r="E119">
        <v>21</v>
      </c>
      <c r="F119">
        <v>0</v>
      </c>
      <c r="G119">
        <v>0</v>
      </c>
      <c r="H119">
        <v>0</v>
      </c>
      <c r="I119">
        <v>7</v>
      </c>
      <c r="J119">
        <v>0</v>
      </c>
      <c r="K119">
        <v>174</v>
      </c>
      <c r="L119">
        <v>24.9</v>
      </c>
      <c r="M119">
        <v>3</v>
      </c>
      <c r="N119">
        <v>4</v>
      </c>
      <c r="O119">
        <v>0</v>
      </c>
    </row>
    <row r="120" spans="1:15">
      <c r="A120">
        <v>95</v>
      </c>
      <c r="B120" t="s">
        <v>125</v>
      </c>
      <c r="C120">
        <v>7</v>
      </c>
      <c r="D120">
        <v>25</v>
      </c>
      <c r="E120">
        <v>23</v>
      </c>
      <c r="F120">
        <v>0</v>
      </c>
      <c r="G120">
        <v>0</v>
      </c>
      <c r="H120">
        <v>0</v>
      </c>
      <c r="I120">
        <v>12</v>
      </c>
      <c r="J120">
        <v>0</v>
      </c>
      <c r="K120">
        <v>209</v>
      </c>
      <c r="L120">
        <v>29.9</v>
      </c>
      <c r="M120">
        <v>2</v>
      </c>
      <c r="N120">
        <v>5</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42</v>
      </c>
      <c r="B2" t="s">
        <v>120</v>
      </c>
      <c r="C2">
        <v>7</v>
      </c>
      <c r="D2">
        <v>524</v>
      </c>
      <c r="E2">
        <v>2747</v>
      </c>
      <c r="F2">
        <v>5.24</v>
      </c>
      <c r="G2">
        <v>24</v>
      </c>
      <c r="H2">
        <v>392.43</v>
      </c>
      <c r="I2">
        <v>5</v>
      </c>
      <c r="J2">
        <v>2</v>
      </c>
      <c r="K2">
        <v>0</v>
      </c>
    </row>
    <row r="3" spans="1:11">
      <c r="A3">
        <v>43</v>
      </c>
      <c r="B3" t="s">
        <v>139</v>
      </c>
      <c r="C3">
        <v>8</v>
      </c>
      <c r="D3">
        <v>546</v>
      </c>
      <c r="E3">
        <v>3123</v>
      </c>
      <c r="F3">
        <v>5.72</v>
      </c>
      <c r="G3">
        <v>27</v>
      </c>
      <c r="H3">
        <v>390.38</v>
      </c>
      <c r="I3">
        <v>4</v>
      </c>
      <c r="J3">
        <v>4</v>
      </c>
      <c r="K3">
        <v>0</v>
      </c>
    </row>
    <row r="4" spans="1:11">
      <c r="A4">
        <v>60</v>
      </c>
      <c r="B4" t="s">
        <v>105</v>
      </c>
      <c r="C4">
        <v>7</v>
      </c>
      <c r="D4">
        <v>447</v>
      </c>
      <c r="E4">
        <v>2598</v>
      </c>
      <c r="F4">
        <v>5.81</v>
      </c>
      <c r="G4">
        <v>28</v>
      </c>
      <c r="H4">
        <v>371.14</v>
      </c>
      <c r="I4">
        <v>7</v>
      </c>
      <c r="J4">
        <v>0</v>
      </c>
      <c r="K4">
        <v>0</v>
      </c>
    </row>
    <row r="5" spans="1:11">
      <c r="A5">
        <v>32</v>
      </c>
      <c r="B5" t="s">
        <v>100</v>
      </c>
      <c r="C5">
        <v>7</v>
      </c>
      <c r="D5">
        <v>482</v>
      </c>
      <c r="E5">
        <v>2883</v>
      </c>
      <c r="F5">
        <v>5.98</v>
      </c>
      <c r="G5">
        <v>37</v>
      </c>
      <c r="H5">
        <v>411.86</v>
      </c>
      <c r="I5">
        <v>5</v>
      </c>
      <c r="J5">
        <v>2</v>
      </c>
      <c r="K5">
        <v>0</v>
      </c>
    </row>
    <row r="6" spans="1:11">
      <c r="A6">
        <v>83</v>
      </c>
      <c r="B6" t="s">
        <v>86</v>
      </c>
      <c r="C6">
        <v>6</v>
      </c>
      <c r="D6">
        <v>385</v>
      </c>
      <c r="E6">
        <v>2003</v>
      </c>
      <c r="F6">
        <v>5.2</v>
      </c>
      <c r="G6">
        <v>13</v>
      </c>
      <c r="H6">
        <v>333.83</v>
      </c>
      <c r="I6">
        <v>2</v>
      </c>
      <c r="J6">
        <v>4</v>
      </c>
      <c r="K6">
        <v>0</v>
      </c>
    </row>
    <row r="7" spans="1:11">
      <c r="A7">
        <v>69</v>
      </c>
      <c r="B7" t="s">
        <v>73</v>
      </c>
      <c r="C7">
        <v>7</v>
      </c>
      <c r="D7">
        <v>483</v>
      </c>
      <c r="E7">
        <v>2507</v>
      </c>
      <c r="F7">
        <v>5.19</v>
      </c>
      <c r="G7">
        <v>17</v>
      </c>
      <c r="H7">
        <v>358.14</v>
      </c>
      <c r="I7">
        <v>3</v>
      </c>
      <c r="J7">
        <v>4</v>
      </c>
      <c r="K7">
        <v>0</v>
      </c>
    </row>
    <row r="8" spans="1:11">
      <c r="A8">
        <v>21</v>
      </c>
      <c r="B8" t="s">
        <v>132</v>
      </c>
      <c r="C8">
        <v>7</v>
      </c>
      <c r="D8">
        <v>453</v>
      </c>
      <c r="E8">
        <v>3050</v>
      </c>
      <c r="F8">
        <v>6.73</v>
      </c>
      <c r="G8">
        <v>27</v>
      </c>
      <c r="H8">
        <v>435.71</v>
      </c>
      <c r="I8">
        <v>4</v>
      </c>
      <c r="J8">
        <v>3</v>
      </c>
      <c r="K8">
        <v>0</v>
      </c>
    </row>
    <row r="9" spans="1:11">
      <c r="A9">
        <v>105</v>
      </c>
      <c r="B9" t="s">
        <v>149</v>
      </c>
      <c r="C9">
        <v>7</v>
      </c>
      <c r="D9">
        <v>441</v>
      </c>
      <c r="E9">
        <v>2102</v>
      </c>
      <c r="F9">
        <v>4.7699999999999996</v>
      </c>
      <c r="G9">
        <v>15</v>
      </c>
      <c r="H9">
        <v>300.29000000000002</v>
      </c>
      <c r="I9">
        <v>2</v>
      </c>
      <c r="J9">
        <v>5</v>
      </c>
      <c r="K9">
        <v>0</v>
      </c>
    </row>
    <row r="10" spans="1:11">
      <c r="A10">
        <v>107</v>
      </c>
      <c r="B10" t="s">
        <v>78</v>
      </c>
      <c r="C10">
        <v>7</v>
      </c>
      <c r="D10">
        <v>481</v>
      </c>
      <c r="E10">
        <v>2048</v>
      </c>
      <c r="F10">
        <v>4.26</v>
      </c>
      <c r="G10">
        <v>16</v>
      </c>
      <c r="H10">
        <v>292.57</v>
      </c>
      <c r="I10">
        <v>4</v>
      </c>
      <c r="J10">
        <v>3</v>
      </c>
      <c r="K10">
        <v>0</v>
      </c>
    </row>
    <row r="11" spans="1:11">
      <c r="A11">
        <v>15</v>
      </c>
      <c r="B11" t="s">
        <v>151</v>
      </c>
      <c r="C11">
        <v>7</v>
      </c>
      <c r="D11">
        <v>469</v>
      </c>
      <c r="E11">
        <v>3189</v>
      </c>
      <c r="F11">
        <v>6.8</v>
      </c>
      <c r="G11">
        <v>34</v>
      </c>
      <c r="H11">
        <v>455.57</v>
      </c>
      <c r="I11">
        <v>7</v>
      </c>
      <c r="J11">
        <v>0</v>
      </c>
      <c r="K11">
        <v>0</v>
      </c>
    </row>
    <row r="12" spans="1:11">
      <c r="A12">
        <v>54</v>
      </c>
      <c r="B12" t="s">
        <v>159</v>
      </c>
      <c r="C12">
        <v>7</v>
      </c>
      <c r="D12">
        <v>456</v>
      </c>
      <c r="E12">
        <v>2627</v>
      </c>
      <c r="F12">
        <v>5.76</v>
      </c>
      <c r="G12">
        <v>27</v>
      </c>
      <c r="H12">
        <v>375.29</v>
      </c>
      <c r="I12">
        <v>3</v>
      </c>
      <c r="J12">
        <v>4</v>
      </c>
      <c r="K12">
        <v>0</v>
      </c>
    </row>
    <row r="13" spans="1:11">
      <c r="A13">
        <v>27</v>
      </c>
      <c r="B13" t="s">
        <v>93</v>
      </c>
      <c r="C13">
        <v>6</v>
      </c>
      <c r="D13">
        <v>398</v>
      </c>
      <c r="E13">
        <v>2527</v>
      </c>
      <c r="F13">
        <v>6.35</v>
      </c>
      <c r="G13">
        <v>25</v>
      </c>
      <c r="H13">
        <v>421.17</v>
      </c>
      <c r="I13">
        <v>6</v>
      </c>
      <c r="J13">
        <v>0</v>
      </c>
      <c r="K13">
        <v>0</v>
      </c>
    </row>
    <row r="14" spans="1:11">
      <c r="A14">
        <v>65</v>
      </c>
      <c r="B14" t="s">
        <v>92</v>
      </c>
      <c r="C14">
        <v>6</v>
      </c>
      <c r="D14">
        <v>419</v>
      </c>
      <c r="E14">
        <v>2197</v>
      </c>
      <c r="F14">
        <v>5.24</v>
      </c>
      <c r="G14">
        <v>23</v>
      </c>
      <c r="H14">
        <v>366.17</v>
      </c>
      <c r="I14">
        <v>5</v>
      </c>
      <c r="J14">
        <v>1</v>
      </c>
      <c r="K14">
        <v>0</v>
      </c>
    </row>
    <row r="15" spans="1:11">
      <c r="A15">
        <v>74</v>
      </c>
      <c r="B15" t="s">
        <v>153</v>
      </c>
      <c r="C15">
        <v>7</v>
      </c>
      <c r="D15">
        <v>481</v>
      </c>
      <c r="E15">
        <v>2452</v>
      </c>
      <c r="F15">
        <v>5.0999999999999996</v>
      </c>
      <c r="G15">
        <v>23</v>
      </c>
      <c r="H15">
        <v>350.29</v>
      </c>
      <c r="I15">
        <v>3</v>
      </c>
      <c r="J15">
        <v>4</v>
      </c>
      <c r="K15">
        <v>0</v>
      </c>
    </row>
    <row r="16" spans="1:11">
      <c r="A16">
        <v>67</v>
      </c>
      <c r="B16" t="s">
        <v>144</v>
      </c>
      <c r="C16">
        <v>7</v>
      </c>
      <c r="D16">
        <v>481</v>
      </c>
      <c r="E16">
        <v>2545</v>
      </c>
      <c r="F16">
        <v>5.29</v>
      </c>
      <c r="G16">
        <v>25</v>
      </c>
      <c r="H16">
        <v>363.57</v>
      </c>
      <c r="I16">
        <v>3</v>
      </c>
      <c r="J16">
        <v>4</v>
      </c>
      <c r="K16">
        <v>0</v>
      </c>
    </row>
    <row r="17" spans="1:11">
      <c r="A17">
        <v>24</v>
      </c>
      <c r="B17" t="s">
        <v>88</v>
      </c>
      <c r="C17">
        <v>7</v>
      </c>
      <c r="D17">
        <v>492</v>
      </c>
      <c r="E17">
        <v>3013</v>
      </c>
      <c r="F17">
        <v>6.12</v>
      </c>
      <c r="G17">
        <v>32</v>
      </c>
      <c r="H17">
        <v>430.43</v>
      </c>
      <c r="I17">
        <v>6</v>
      </c>
      <c r="J17">
        <v>1</v>
      </c>
      <c r="K17">
        <v>0</v>
      </c>
    </row>
    <row r="18" spans="1:11">
      <c r="A18">
        <v>31</v>
      </c>
      <c r="B18" t="s">
        <v>115</v>
      </c>
      <c r="C18">
        <v>6</v>
      </c>
      <c r="D18">
        <v>409</v>
      </c>
      <c r="E18">
        <v>2483</v>
      </c>
      <c r="F18">
        <v>6.07</v>
      </c>
      <c r="G18">
        <v>29</v>
      </c>
      <c r="H18">
        <v>413.83</v>
      </c>
      <c r="I18">
        <v>4</v>
      </c>
      <c r="J18">
        <v>2</v>
      </c>
      <c r="K18">
        <v>0</v>
      </c>
    </row>
    <row r="19" spans="1:11">
      <c r="A19">
        <v>41</v>
      </c>
      <c r="B19" t="s">
        <v>166</v>
      </c>
      <c r="C19">
        <v>7</v>
      </c>
      <c r="D19">
        <v>498</v>
      </c>
      <c r="E19">
        <v>2750</v>
      </c>
      <c r="F19">
        <v>5.52</v>
      </c>
      <c r="G19">
        <v>24</v>
      </c>
      <c r="H19">
        <v>392.86</v>
      </c>
      <c r="I19">
        <v>5</v>
      </c>
      <c r="J19">
        <v>2</v>
      </c>
      <c r="K19">
        <v>0</v>
      </c>
    </row>
    <row r="20" spans="1:11">
      <c r="A20">
        <v>39</v>
      </c>
      <c r="B20" t="s">
        <v>101</v>
      </c>
      <c r="C20">
        <v>6</v>
      </c>
      <c r="D20">
        <v>406</v>
      </c>
      <c r="E20">
        <v>2399</v>
      </c>
      <c r="F20">
        <v>5.91</v>
      </c>
      <c r="G20">
        <v>23</v>
      </c>
      <c r="H20">
        <v>399.83</v>
      </c>
      <c r="I20">
        <v>5</v>
      </c>
      <c r="J20">
        <v>1</v>
      </c>
      <c r="K20">
        <v>0</v>
      </c>
    </row>
    <row r="21" spans="1:11">
      <c r="A21">
        <v>82</v>
      </c>
      <c r="B21" t="s">
        <v>84</v>
      </c>
      <c r="C21">
        <v>7</v>
      </c>
      <c r="D21">
        <v>422</v>
      </c>
      <c r="E21">
        <v>2376</v>
      </c>
      <c r="F21">
        <v>5.63</v>
      </c>
      <c r="G21">
        <v>22</v>
      </c>
      <c r="H21">
        <v>339.43</v>
      </c>
      <c r="I21">
        <v>3</v>
      </c>
      <c r="J21">
        <v>4</v>
      </c>
      <c r="K21">
        <v>0</v>
      </c>
    </row>
    <row r="22" spans="1:11">
      <c r="A22">
        <v>96</v>
      </c>
      <c r="B22" t="s">
        <v>246</v>
      </c>
      <c r="C22">
        <v>7</v>
      </c>
      <c r="D22">
        <v>503</v>
      </c>
      <c r="E22">
        <v>2214</v>
      </c>
      <c r="F22">
        <v>4.4000000000000004</v>
      </c>
      <c r="G22">
        <v>20</v>
      </c>
      <c r="H22">
        <v>316.29000000000002</v>
      </c>
      <c r="I22">
        <v>4</v>
      </c>
      <c r="J22">
        <v>3</v>
      </c>
      <c r="K22">
        <v>0</v>
      </c>
    </row>
    <row r="23" spans="1:11">
      <c r="A23">
        <v>73</v>
      </c>
      <c r="B23" t="s">
        <v>248</v>
      </c>
      <c r="C23">
        <v>7</v>
      </c>
      <c r="D23">
        <v>479</v>
      </c>
      <c r="E23">
        <v>2454</v>
      </c>
      <c r="F23">
        <v>5.12</v>
      </c>
      <c r="G23">
        <v>16</v>
      </c>
      <c r="H23">
        <v>350.57</v>
      </c>
      <c r="I23">
        <v>3</v>
      </c>
      <c r="J23">
        <v>4</v>
      </c>
      <c r="K23">
        <v>0</v>
      </c>
    </row>
    <row r="24" spans="1:11">
      <c r="A24">
        <v>49</v>
      </c>
      <c r="B24" t="s">
        <v>81</v>
      </c>
      <c r="C24">
        <v>7</v>
      </c>
      <c r="D24">
        <v>489</v>
      </c>
      <c r="E24">
        <v>2696</v>
      </c>
      <c r="F24">
        <v>5.51</v>
      </c>
      <c r="G24">
        <v>21</v>
      </c>
      <c r="H24">
        <v>385.14</v>
      </c>
      <c r="I24">
        <v>5</v>
      </c>
      <c r="J24">
        <v>2</v>
      </c>
      <c r="K24">
        <v>0</v>
      </c>
    </row>
    <row r="25" spans="1:11">
      <c r="A25">
        <v>88</v>
      </c>
      <c r="B25" t="s">
        <v>161</v>
      </c>
      <c r="C25">
        <v>6</v>
      </c>
      <c r="D25">
        <v>437</v>
      </c>
      <c r="E25">
        <v>1955</v>
      </c>
      <c r="F25">
        <v>4.47</v>
      </c>
      <c r="G25">
        <v>19</v>
      </c>
      <c r="H25">
        <v>325.83</v>
      </c>
      <c r="I25">
        <v>3</v>
      </c>
      <c r="J25">
        <v>3</v>
      </c>
      <c r="K25">
        <v>0</v>
      </c>
    </row>
    <row r="26" spans="1:11">
      <c r="A26">
        <v>80</v>
      </c>
      <c r="B26" t="s">
        <v>243</v>
      </c>
      <c r="C26">
        <v>7</v>
      </c>
      <c r="D26">
        <v>455</v>
      </c>
      <c r="E26">
        <v>2395</v>
      </c>
      <c r="F26">
        <v>5.26</v>
      </c>
      <c r="G26">
        <v>23</v>
      </c>
      <c r="H26">
        <v>342.14</v>
      </c>
      <c r="I26">
        <v>4</v>
      </c>
      <c r="J26">
        <v>3</v>
      </c>
      <c r="K26">
        <v>0</v>
      </c>
    </row>
    <row r="27" spans="1:11">
      <c r="A27">
        <v>51</v>
      </c>
      <c r="B27" t="s">
        <v>135</v>
      </c>
      <c r="C27">
        <v>8</v>
      </c>
      <c r="D27">
        <v>564</v>
      </c>
      <c r="E27">
        <v>3061</v>
      </c>
      <c r="F27">
        <v>5.43</v>
      </c>
      <c r="G27">
        <v>22</v>
      </c>
      <c r="H27">
        <v>382.63</v>
      </c>
      <c r="I27">
        <v>2</v>
      </c>
      <c r="J27">
        <v>6</v>
      </c>
      <c r="K27">
        <v>0</v>
      </c>
    </row>
    <row r="28" spans="1:11">
      <c r="A28">
        <v>72</v>
      </c>
      <c r="B28" t="s">
        <v>128</v>
      </c>
      <c r="C28">
        <v>7</v>
      </c>
      <c r="D28">
        <v>455</v>
      </c>
      <c r="E28">
        <v>2467</v>
      </c>
      <c r="F28">
        <v>5.42</v>
      </c>
      <c r="G28">
        <v>14</v>
      </c>
      <c r="H28">
        <v>352.43</v>
      </c>
      <c r="I28">
        <v>2</v>
      </c>
      <c r="J28">
        <v>5</v>
      </c>
      <c r="K28">
        <v>0</v>
      </c>
    </row>
    <row r="29" spans="1:11">
      <c r="A29">
        <v>37</v>
      </c>
      <c r="B29" t="s">
        <v>134</v>
      </c>
      <c r="C29">
        <v>6</v>
      </c>
      <c r="D29">
        <v>373</v>
      </c>
      <c r="E29">
        <v>2426</v>
      </c>
      <c r="F29">
        <v>6.5</v>
      </c>
      <c r="G29">
        <v>29</v>
      </c>
      <c r="H29">
        <v>404.33</v>
      </c>
      <c r="I29">
        <v>5</v>
      </c>
      <c r="J29">
        <v>1</v>
      </c>
      <c r="K29">
        <v>0</v>
      </c>
    </row>
    <row r="30" spans="1:11">
      <c r="A30">
        <v>115</v>
      </c>
      <c r="B30" t="s">
        <v>157</v>
      </c>
      <c r="C30">
        <v>7</v>
      </c>
      <c r="D30">
        <v>431</v>
      </c>
      <c r="E30">
        <v>1816</v>
      </c>
      <c r="F30">
        <v>4.21</v>
      </c>
      <c r="G30">
        <v>20</v>
      </c>
      <c r="H30">
        <v>259.43</v>
      </c>
      <c r="I30">
        <v>3</v>
      </c>
      <c r="J30">
        <v>4</v>
      </c>
      <c r="K30">
        <v>0</v>
      </c>
    </row>
    <row r="31" spans="1:11">
      <c r="A31">
        <v>29</v>
      </c>
      <c r="B31" t="s">
        <v>240</v>
      </c>
      <c r="C31">
        <v>6</v>
      </c>
      <c r="D31">
        <v>421</v>
      </c>
      <c r="E31">
        <v>2514</v>
      </c>
      <c r="F31">
        <v>5.97</v>
      </c>
      <c r="G31">
        <v>27</v>
      </c>
      <c r="H31">
        <v>419</v>
      </c>
      <c r="I31">
        <v>5</v>
      </c>
      <c r="J31">
        <v>1</v>
      </c>
      <c r="K31">
        <v>0</v>
      </c>
    </row>
    <row r="32" spans="1:11">
      <c r="A32">
        <v>23</v>
      </c>
      <c r="B32" t="s">
        <v>241</v>
      </c>
      <c r="C32">
        <v>6</v>
      </c>
      <c r="D32">
        <v>394</v>
      </c>
      <c r="E32">
        <v>2593</v>
      </c>
      <c r="F32">
        <v>6.58</v>
      </c>
      <c r="G32">
        <v>25</v>
      </c>
      <c r="H32">
        <v>432.17</v>
      </c>
      <c r="I32">
        <v>4</v>
      </c>
      <c r="J32">
        <v>2</v>
      </c>
      <c r="K32">
        <v>0</v>
      </c>
    </row>
    <row r="33" spans="1:11">
      <c r="A33">
        <v>26</v>
      </c>
      <c r="B33" t="s">
        <v>103</v>
      </c>
      <c r="C33">
        <v>7</v>
      </c>
      <c r="D33">
        <v>458</v>
      </c>
      <c r="E33">
        <v>3007</v>
      </c>
      <c r="F33">
        <v>6.57</v>
      </c>
      <c r="G33">
        <v>27</v>
      </c>
      <c r="H33">
        <v>429.57</v>
      </c>
      <c r="I33">
        <v>6</v>
      </c>
      <c r="J33">
        <v>1</v>
      </c>
      <c r="K33">
        <v>0</v>
      </c>
    </row>
    <row r="34" spans="1:11">
      <c r="A34">
        <v>66</v>
      </c>
      <c r="B34" t="s">
        <v>122</v>
      </c>
      <c r="C34">
        <v>7</v>
      </c>
      <c r="D34">
        <v>431</v>
      </c>
      <c r="E34">
        <v>2557</v>
      </c>
      <c r="F34">
        <v>5.93</v>
      </c>
      <c r="G34">
        <v>22</v>
      </c>
      <c r="H34">
        <v>365.29</v>
      </c>
      <c r="I34">
        <v>6</v>
      </c>
      <c r="J34">
        <v>1</v>
      </c>
      <c r="K34">
        <v>0</v>
      </c>
    </row>
    <row r="35" spans="1:11">
      <c r="A35">
        <v>89</v>
      </c>
      <c r="B35" t="s">
        <v>91</v>
      </c>
      <c r="C35">
        <v>7</v>
      </c>
      <c r="D35">
        <v>448</v>
      </c>
      <c r="E35">
        <v>2277</v>
      </c>
      <c r="F35">
        <v>5.08</v>
      </c>
      <c r="G35">
        <v>16</v>
      </c>
      <c r="H35">
        <v>325.29000000000002</v>
      </c>
      <c r="I35">
        <v>3</v>
      </c>
      <c r="J35">
        <v>4</v>
      </c>
      <c r="K35">
        <v>0</v>
      </c>
    </row>
    <row r="36" spans="1:11">
      <c r="A36">
        <v>3</v>
      </c>
      <c r="B36" t="s">
        <v>140</v>
      </c>
      <c r="C36">
        <v>7</v>
      </c>
      <c r="D36">
        <v>558</v>
      </c>
      <c r="E36">
        <v>3810</v>
      </c>
      <c r="F36">
        <v>6.83</v>
      </c>
      <c r="G36">
        <v>36</v>
      </c>
      <c r="H36">
        <v>544.29</v>
      </c>
      <c r="I36">
        <v>4</v>
      </c>
      <c r="J36">
        <v>3</v>
      </c>
      <c r="K36">
        <v>0</v>
      </c>
    </row>
    <row r="37" spans="1:11">
      <c r="A37">
        <v>86</v>
      </c>
      <c r="B37" t="s">
        <v>174</v>
      </c>
      <c r="C37">
        <v>8</v>
      </c>
      <c r="D37">
        <v>545</v>
      </c>
      <c r="E37">
        <v>2615</v>
      </c>
      <c r="F37">
        <v>4.8</v>
      </c>
      <c r="G37">
        <v>22</v>
      </c>
      <c r="H37">
        <v>326.88</v>
      </c>
      <c r="I37">
        <v>1</v>
      </c>
      <c r="J37">
        <v>7</v>
      </c>
      <c r="K37">
        <v>0</v>
      </c>
    </row>
    <row r="38" spans="1:11">
      <c r="A38">
        <v>9</v>
      </c>
      <c r="B38" t="s">
        <v>117</v>
      </c>
      <c r="C38">
        <v>7</v>
      </c>
      <c r="D38">
        <v>506</v>
      </c>
      <c r="E38">
        <v>3392</v>
      </c>
      <c r="F38">
        <v>6.7</v>
      </c>
      <c r="G38">
        <v>33</v>
      </c>
      <c r="H38">
        <v>484.57</v>
      </c>
      <c r="I38">
        <v>4</v>
      </c>
      <c r="J38">
        <v>3</v>
      </c>
      <c r="K38">
        <v>0</v>
      </c>
    </row>
    <row r="39" spans="1:11">
      <c r="A39">
        <v>46</v>
      </c>
      <c r="B39" t="s">
        <v>124</v>
      </c>
      <c r="C39">
        <v>7</v>
      </c>
      <c r="D39">
        <v>482</v>
      </c>
      <c r="E39">
        <v>2706</v>
      </c>
      <c r="F39">
        <v>5.61</v>
      </c>
      <c r="G39">
        <v>19</v>
      </c>
      <c r="H39">
        <v>386.57</v>
      </c>
      <c r="I39">
        <v>2</v>
      </c>
      <c r="J39">
        <v>5</v>
      </c>
      <c r="K39">
        <v>0</v>
      </c>
    </row>
    <row r="40" spans="1:11">
      <c r="A40">
        <v>48</v>
      </c>
      <c r="B40" t="s">
        <v>102</v>
      </c>
      <c r="C40">
        <v>8</v>
      </c>
      <c r="D40">
        <v>513</v>
      </c>
      <c r="E40">
        <v>3083</v>
      </c>
      <c r="F40">
        <v>6.01</v>
      </c>
      <c r="G40">
        <v>29</v>
      </c>
      <c r="H40">
        <v>385.38</v>
      </c>
      <c r="I40">
        <v>5</v>
      </c>
      <c r="J40">
        <v>3</v>
      </c>
      <c r="K40">
        <v>0</v>
      </c>
    </row>
    <row r="41" spans="1:11">
      <c r="A41">
        <v>94</v>
      </c>
      <c r="B41" t="s">
        <v>171</v>
      </c>
      <c r="C41">
        <v>7</v>
      </c>
      <c r="D41">
        <v>447</v>
      </c>
      <c r="E41">
        <v>2233</v>
      </c>
      <c r="F41">
        <v>5</v>
      </c>
      <c r="G41">
        <v>21</v>
      </c>
      <c r="H41">
        <v>319</v>
      </c>
      <c r="I41">
        <v>2</v>
      </c>
      <c r="J41">
        <v>5</v>
      </c>
      <c r="K41">
        <v>0</v>
      </c>
    </row>
    <row r="42" spans="1:11">
      <c r="A42">
        <v>14</v>
      </c>
      <c r="B42" t="s">
        <v>80</v>
      </c>
      <c r="C42">
        <v>7</v>
      </c>
      <c r="D42">
        <v>529</v>
      </c>
      <c r="E42">
        <v>3226</v>
      </c>
      <c r="F42">
        <v>6.1</v>
      </c>
      <c r="G42">
        <v>30</v>
      </c>
      <c r="H42">
        <v>460.86</v>
      </c>
      <c r="I42">
        <v>5</v>
      </c>
      <c r="J42">
        <v>2</v>
      </c>
      <c r="K42">
        <v>0</v>
      </c>
    </row>
    <row r="43" spans="1:11">
      <c r="A43">
        <v>34</v>
      </c>
      <c r="B43" t="s">
        <v>150</v>
      </c>
      <c r="C43">
        <v>7</v>
      </c>
      <c r="D43">
        <v>475</v>
      </c>
      <c r="E43">
        <v>2859</v>
      </c>
      <c r="F43">
        <v>6.02</v>
      </c>
      <c r="G43">
        <v>36</v>
      </c>
      <c r="H43">
        <v>408.43</v>
      </c>
      <c r="I43">
        <v>4</v>
      </c>
      <c r="J43">
        <v>3</v>
      </c>
      <c r="K43">
        <v>0</v>
      </c>
    </row>
    <row r="44" spans="1:11">
      <c r="A44">
        <v>57</v>
      </c>
      <c r="B44" t="s">
        <v>168</v>
      </c>
      <c r="C44">
        <v>7</v>
      </c>
      <c r="D44">
        <v>472</v>
      </c>
      <c r="E44">
        <v>2617</v>
      </c>
      <c r="F44">
        <v>5.54</v>
      </c>
      <c r="G44">
        <v>20</v>
      </c>
      <c r="H44">
        <v>373.86</v>
      </c>
      <c r="I44">
        <v>1</v>
      </c>
      <c r="J44">
        <v>6</v>
      </c>
      <c r="K44">
        <v>0</v>
      </c>
    </row>
    <row r="45" spans="1:11">
      <c r="A45">
        <v>90</v>
      </c>
      <c r="B45" t="s">
        <v>250</v>
      </c>
      <c r="C45">
        <v>7</v>
      </c>
      <c r="D45">
        <v>478</v>
      </c>
      <c r="E45">
        <v>2274</v>
      </c>
      <c r="F45">
        <v>4.76</v>
      </c>
      <c r="G45">
        <v>22</v>
      </c>
      <c r="H45">
        <v>324.86</v>
      </c>
      <c r="I45">
        <v>5</v>
      </c>
      <c r="J45">
        <v>2</v>
      </c>
      <c r="K45">
        <v>0</v>
      </c>
    </row>
    <row r="46" spans="1:11">
      <c r="A46">
        <v>8</v>
      </c>
      <c r="B46" t="s">
        <v>162</v>
      </c>
      <c r="C46">
        <v>7</v>
      </c>
      <c r="D46">
        <v>486</v>
      </c>
      <c r="E46">
        <v>3488</v>
      </c>
      <c r="F46">
        <v>7.18</v>
      </c>
      <c r="G46">
        <v>34</v>
      </c>
      <c r="H46">
        <v>498.29</v>
      </c>
      <c r="I46">
        <v>4</v>
      </c>
      <c r="J46">
        <v>3</v>
      </c>
      <c r="K46">
        <v>0</v>
      </c>
    </row>
    <row r="47" spans="1:11">
      <c r="A47">
        <v>77</v>
      </c>
      <c r="B47" t="s">
        <v>131</v>
      </c>
      <c r="C47">
        <v>7</v>
      </c>
      <c r="D47">
        <v>435</v>
      </c>
      <c r="E47">
        <v>2438</v>
      </c>
      <c r="F47">
        <v>5.6</v>
      </c>
      <c r="G47">
        <v>22</v>
      </c>
      <c r="H47">
        <v>348.29</v>
      </c>
      <c r="I47">
        <v>2</v>
      </c>
      <c r="J47">
        <v>5</v>
      </c>
      <c r="K47">
        <v>0</v>
      </c>
    </row>
    <row r="48" spans="1:11">
      <c r="A48">
        <v>62</v>
      </c>
      <c r="B48" t="s">
        <v>141</v>
      </c>
      <c r="C48">
        <v>6</v>
      </c>
      <c r="D48">
        <v>432</v>
      </c>
      <c r="E48">
        <v>2215</v>
      </c>
      <c r="F48">
        <v>5.13</v>
      </c>
      <c r="G48">
        <v>14</v>
      </c>
      <c r="H48">
        <v>369.17</v>
      </c>
      <c r="I48">
        <v>3</v>
      </c>
      <c r="J48">
        <v>3</v>
      </c>
      <c r="K48">
        <v>0</v>
      </c>
    </row>
    <row r="49" spans="1:11">
      <c r="A49">
        <v>36</v>
      </c>
      <c r="B49" t="s">
        <v>249</v>
      </c>
      <c r="C49">
        <v>6</v>
      </c>
      <c r="D49">
        <v>423</v>
      </c>
      <c r="E49">
        <v>2431</v>
      </c>
      <c r="F49">
        <v>5.75</v>
      </c>
      <c r="G49">
        <v>26</v>
      </c>
      <c r="H49">
        <v>405.17</v>
      </c>
      <c r="I49">
        <v>4</v>
      </c>
      <c r="J49">
        <v>2</v>
      </c>
      <c r="K49">
        <v>0</v>
      </c>
    </row>
    <row r="50" spans="1:11">
      <c r="A50">
        <v>40</v>
      </c>
      <c r="B50" t="s">
        <v>74</v>
      </c>
      <c r="C50">
        <v>6</v>
      </c>
      <c r="D50">
        <v>401</v>
      </c>
      <c r="E50">
        <v>2393</v>
      </c>
      <c r="F50">
        <v>5.97</v>
      </c>
      <c r="G50">
        <v>23</v>
      </c>
      <c r="H50">
        <v>398.83</v>
      </c>
      <c r="I50">
        <v>5</v>
      </c>
      <c r="J50">
        <v>1</v>
      </c>
      <c r="K50">
        <v>0</v>
      </c>
    </row>
    <row r="51" spans="1:11">
      <c r="A51">
        <v>84</v>
      </c>
      <c r="B51" t="s">
        <v>170</v>
      </c>
      <c r="C51">
        <v>7</v>
      </c>
      <c r="D51">
        <v>446</v>
      </c>
      <c r="E51">
        <v>2333</v>
      </c>
      <c r="F51">
        <v>5.23</v>
      </c>
      <c r="G51">
        <v>17</v>
      </c>
      <c r="H51">
        <v>333.29</v>
      </c>
      <c r="I51">
        <v>3</v>
      </c>
      <c r="J51">
        <v>4</v>
      </c>
      <c r="K51">
        <v>0</v>
      </c>
    </row>
    <row r="52" spans="1:11">
      <c r="A52">
        <v>59</v>
      </c>
      <c r="B52" t="s">
        <v>110</v>
      </c>
      <c r="C52">
        <v>7</v>
      </c>
      <c r="D52">
        <v>435</v>
      </c>
      <c r="E52">
        <v>2604</v>
      </c>
      <c r="F52">
        <v>5.99</v>
      </c>
      <c r="G52">
        <v>19</v>
      </c>
      <c r="H52">
        <v>372</v>
      </c>
      <c r="I52">
        <v>5</v>
      </c>
      <c r="J52">
        <v>2</v>
      </c>
      <c r="K52">
        <v>0</v>
      </c>
    </row>
    <row r="53" spans="1:11">
      <c r="A53">
        <v>25</v>
      </c>
      <c r="B53" t="s">
        <v>156</v>
      </c>
      <c r="C53">
        <v>8</v>
      </c>
      <c r="D53">
        <v>607</v>
      </c>
      <c r="E53">
        <v>3441</v>
      </c>
      <c r="F53">
        <v>5.67</v>
      </c>
      <c r="G53">
        <v>25</v>
      </c>
      <c r="H53">
        <v>430.13</v>
      </c>
      <c r="I53">
        <v>3</v>
      </c>
      <c r="J53">
        <v>5</v>
      </c>
      <c r="K53">
        <v>0</v>
      </c>
    </row>
    <row r="54" spans="1:11">
      <c r="A54">
        <v>102</v>
      </c>
      <c r="B54" t="s">
        <v>126</v>
      </c>
      <c r="C54">
        <v>7</v>
      </c>
      <c r="D54">
        <v>443</v>
      </c>
      <c r="E54">
        <v>2155</v>
      </c>
      <c r="F54">
        <v>4.8600000000000003</v>
      </c>
      <c r="G54">
        <v>28</v>
      </c>
      <c r="H54">
        <v>307.86</v>
      </c>
      <c r="I54">
        <v>4</v>
      </c>
      <c r="J54">
        <v>3</v>
      </c>
      <c r="K54">
        <v>0</v>
      </c>
    </row>
    <row r="55" spans="1:11">
      <c r="A55">
        <v>93</v>
      </c>
      <c r="B55" t="s">
        <v>121</v>
      </c>
      <c r="C55">
        <v>7</v>
      </c>
      <c r="D55">
        <v>492</v>
      </c>
      <c r="E55">
        <v>2244</v>
      </c>
      <c r="F55">
        <v>4.5599999999999996</v>
      </c>
      <c r="G55">
        <v>13</v>
      </c>
      <c r="H55">
        <v>320.57</v>
      </c>
      <c r="I55">
        <v>2</v>
      </c>
      <c r="J55">
        <v>5</v>
      </c>
      <c r="K55">
        <v>0</v>
      </c>
    </row>
    <row r="56" spans="1:11">
      <c r="A56">
        <v>108</v>
      </c>
      <c r="B56" t="s">
        <v>87</v>
      </c>
      <c r="C56">
        <v>7</v>
      </c>
      <c r="D56">
        <v>455</v>
      </c>
      <c r="E56">
        <v>2040</v>
      </c>
      <c r="F56">
        <v>4.4800000000000004</v>
      </c>
      <c r="G56">
        <v>17</v>
      </c>
      <c r="H56">
        <v>291.43</v>
      </c>
      <c r="I56">
        <v>2</v>
      </c>
      <c r="J56">
        <v>5</v>
      </c>
      <c r="K56">
        <v>0</v>
      </c>
    </row>
    <row r="57" spans="1:11">
      <c r="A57">
        <v>70</v>
      </c>
      <c r="B57" t="s">
        <v>127</v>
      </c>
      <c r="C57">
        <v>8</v>
      </c>
      <c r="D57">
        <v>548</v>
      </c>
      <c r="E57">
        <v>2822</v>
      </c>
      <c r="F57">
        <v>5.15</v>
      </c>
      <c r="G57">
        <v>24</v>
      </c>
      <c r="H57">
        <v>352.75</v>
      </c>
      <c r="I57">
        <v>6</v>
      </c>
      <c r="J57">
        <v>2</v>
      </c>
      <c r="K57">
        <v>0</v>
      </c>
    </row>
    <row r="58" spans="1:11">
      <c r="A58">
        <v>91</v>
      </c>
      <c r="B58" t="s">
        <v>118</v>
      </c>
      <c r="C58">
        <v>7</v>
      </c>
      <c r="D58">
        <v>489</v>
      </c>
      <c r="E58">
        <v>2256</v>
      </c>
      <c r="F58">
        <v>4.6100000000000003</v>
      </c>
      <c r="G58">
        <v>16</v>
      </c>
      <c r="H58">
        <v>322.29000000000002</v>
      </c>
      <c r="I58">
        <v>2</v>
      </c>
      <c r="J58">
        <v>5</v>
      </c>
      <c r="K58">
        <v>0</v>
      </c>
    </row>
    <row r="59" spans="1:11">
      <c r="A59">
        <v>68</v>
      </c>
      <c r="B59" t="s">
        <v>172</v>
      </c>
      <c r="C59">
        <v>7</v>
      </c>
      <c r="D59">
        <v>471</v>
      </c>
      <c r="E59">
        <v>2528</v>
      </c>
      <c r="F59">
        <v>5.37</v>
      </c>
      <c r="G59">
        <v>27</v>
      </c>
      <c r="H59">
        <v>361.14</v>
      </c>
      <c r="I59">
        <v>6</v>
      </c>
      <c r="J59">
        <v>1</v>
      </c>
      <c r="K59">
        <v>0</v>
      </c>
    </row>
    <row r="60" spans="1:11">
      <c r="A60">
        <v>53</v>
      </c>
      <c r="B60" t="s">
        <v>138</v>
      </c>
      <c r="C60">
        <v>7</v>
      </c>
      <c r="D60">
        <v>439</v>
      </c>
      <c r="E60">
        <v>2652</v>
      </c>
      <c r="F60">
        <v>6.04</v>
      </c>
      <c r="G60">
        <v>24</v>
      </c>
      <c r="H60">
        <v>378.86</v>
      </c>
      <c r="I60">
        <v>3</v>
      </c>
      <c r="J60">
        <v>4</v>
      </c>
      <c r="K60">
        <v>0</v>
      </c>
    </row>
    <row r="61" spans="1:11">
      <c r="A61">
        <v>111</v>
      </c>
      <c r="B61" t="s">
        <v>90</v>
      </c>
      <c r="C61">
        <v>7</v>
      </c>
      <c r="D61">
        <v>468</v>
      </c>
      <c r="E61">
        <v>1993</v>
      </c>
      <c r="F61">
        <v>4.26</v>
      </c>
      <c r="G61">
        <v>12</v>
      </c>
      <c r="H61">
        <v>284.70999999999998</v>
      </c>
      <c r="I61">
        <v>2</v>
      </c>
      <c r="J61">
        <v>5</v>
      </c>
      <c r="K61">
        <v>0</v>
      </c>
    </row>
    <row r="62" spans="1:11">
      <c r="A62">
        <v>5</v>
      </c>
      <c r="B62" t="s">
        <v>111</v>
      </c>
      <c r="C62">
        <v>7</v>
      </c>
      <c r="D62">
        <v>478</v>
      </c>
      <c r="E62">
        <v>3646</v>
      </c>
      <c r="F62">
        <v>7.63</v>
      </c>
      <c r="G62">
        <v>42</v>
      </c>
      <c r="H62">
        <v>520.86</v>
      </c>
      <c r="I62">
        <v>5</v>
      </c>
      <c r="J62">
        <v>2</v>
      </c>
      <c r="K62">
        <v>0</v>
      </c>
    </row>
    <row r="63" spans="1:11">
      <c r="A63">
        <v>64</v>
      </c>
      <c r="B63" t="s">
        <v>175</v>
      </c>
      <c r="C63">
        <v>7</v>
      </c>
      <c r="D63">
        <v>424</v>
      </c>
      <c r="E63">
        <v>2571</v>
      </c>
      <c r="F63">
        <v>6.06</v>
      </c>
      <c r="G63">
        <v>22</v>
      </c>
      <c r="H63">
        <v>367.29</v>
      </c>
      <c r="I63">
        <v>4</v>
      </c>
      <c r="J63">
        <v>3</v>
      </c>
      <c r="K63">
        <v>0</v>
      </c>
    </row>
    <row r="64" spans="1:11">
      <c r="A64">
        <v>18</v>
      </c>
      <c r="B64" t="s">
        <v>137</v>
      </c>
      <c r="C64">
        <v>7</v>
      </c>
      <c r="D64">
        <v>474</v>
      </c>
      <c r="E64">
        <v>3072</v>
      </c>
      <c r="F64">
        <v>6.48</v>
      </c>
      <c r="G64">
        <v>30</v>
      </c>
      <c r="H64">
        <v>438.86</v>
      </c>
      <c r="I64">
        <v>4</v>
      </c>
      <c r="J64">
        <v>3</v>
      </c>
      <c r="K64">
        <v>0</v>
      </c>
    </row>
    <row r="65" spans="1:11">
      <c r="A65">
        <v>6</v>
      </c>
      <c r="B65" t="s">
        <v>148</v>
      </c>
      <c r="C65">
        <v>7</v>
      </c>
      <c r="D65">
        <v>533</v>
      </c>
      <c r="E65">
        <v>3636</v>
      </c>
      <c r="F65">
        <v>6.82</v>
      </c>
      <c r="G65">
        <v>36</v>
      </c>
      <c r="H65">
        <v>519.42999999999995</v>
      </c>
      <c r="I65">
        <v>4</v>
      </c>
      <c r="J65">
        <v>3</v>
      </c>
      <c r="K65">
        <v>0</v>
      </c>
    </row>
    <row r="66" spans="1:11">
      <c r="A66">
        <v>78</v>
      </c>
      <c r="B66" t="s">
        <v>98</v>
      </c>
      <c r="C66">
        <v>8</v>
      </c>
      <c r="D66">
        <v>558</v>
      </c>
      <c r="E66">
        <v>2759</v>
      </c>
      <c r="F66">
        <v>4.9400000000000004</v>
      </c>
      <c r="G66">
        <v>25</v>
      </c>
      <c r="H66">
        <v>344.88</v>
      </c>
      <c r="I66">
        <v>4</v>
      </c>
      <c r="J66">
        <v>4</v>
      </c>
      <c r="K66">
        <v>0</v>
      </c>
    </row>
    <row r="67" spans="1:11">
      <c r="A67">
        <v>30</v>
      </c>
      <c r="B67" t="s">
        <v>257</v>
      </c>
      <c r="C67">
        <v>6</v>
      </c>
      <c r="D67">
        <v>415</v>
      </c>
      <c r="E67">
        <v>2503</v>
      </c>
      <c r="F67">
        <v>6.03</v>
      </c>
      <c r="G67">
        <v>23</v>
      </c>
      <c r="H67">
        <v>417.17</v>
      </c>
      <c r="I67">
        <v>3</v>
      </c>
      <c r="J67">
        <v>3</v>
      </c>
      <c r="K67">
        <v>0</v>
      </c>
    </row>
    <row r="68" spans="1:11">
      <c r="A68">
        <v>87</v>
      </c>
      <c r="B68" t="s">
        <v>136</v>
      </c>
      <c r="C68">
        <v>7</v>
      </c>
      <c r="D68">
        <v>418</v>
      </c>
      <c r="E68">
        <v>2285</v>
      </c>
      <c r="F68">
        <v>5.47</v>
      </c>
      <c r="G68">
        <v>25</v>
      </c>
      <c r="H68">
        <v>326.43</v>
      </c>
      <c r="I68">
        <v>5</v>
      </c>
      <c r="J68">
        <v>2</v>
      </c>
      <c r="K68">
        <v>0</v>
      </c>
    </row>
    <row r="69" spans="1:11">
      <c r="A69">
        <v>112</v>
      </c>
      <c r="B69" t="s">
        <v>94</v>
      </c>
      <c r="C69">
        <v>7</v>
      </c>
      <c r="D69">
        <v>425</v>
      </c>
      <c r="E69">
        <v>1991</v>
      </c>
      <c r="F69">
        <v>4.68</v>
      </c>
      <c r="G69">
        <v>16</v>
      </c>
      <c r="H69">
        <v>284.43</v>
      </c>
      <c r="I69">
        <v>2</v>
      </c>
      <c r="J69">
        <v>5</v>
      </c>
      <c r="K69">
        <v>0</v>
      </c>
    </row>
    <row r="70" spans="1:11">
      <c r="A70">
        <v>50</v>
      </c>
      <c r="B70" t="s">
        <v>165</v>
      </c>
      <c r="C70">
        <v>7</v>
      </c>
      <c r="D70">
        <v>524</v>
      </c>
      <c r="E70">
        <v>2685</v>
      </c>
      <c r="F70">
        <v>5.12</v>
      </c>
      <c r="G70">
        <v>13</v>
      </c>
      <c r="H70">
        <v>383.57</v>
      </c>
      <c r="I70">
        <v>0</v>
      </c>
      <c r="J70">
        <v>7</v>
      </c>
      <c r="K70">
        <v>0</v>
      </c>
    </row>
    <row r="71" spans="1:11">
      <c r="A71">
        <v>75</v>
      </c>
      <c r="B71" t="s">
        <v>142</v>
      </c>
      <c r="C71">
        <v>7</v>
      </c>
      <c r="D71">
        <v>427</v>
      </c>
      <c r="E71">
        <v>2448</v>
      </c>
      <c r="F71">
        <v>5.73</v>
      </c>
      <c r="G71">
        <v>24</v>
      </c>
      <c r="H71">
        <v>349.71</v>
      </c>
      <c r="I71">
        <v>4</v>
      </c>
      <c r="J71">
        <v>3</v>
      </c>
      <c r="K71">
        <v>0</v>
      </c>
    </row>
    <row r="72" spans="1:11">
      <c r="A72">
        <v>44</v>
      </c>
      <c r="B72" t="s">
        <v>158</v>
      </c>
      <c r="C72">
        <v>7</v>
      </c>
      <c r="D72">
        <v>524</v>
      </c>
      <c r="E72">
        <v>2725</v>
      </c>
      <c r="F72">
        <v>5.2</v>
      </c>
      <c r="G72">
        <v>22</v>
      </c>
      <c r="H72">
        <v>389.29</v>
      </c>
      <c r="I72">
        <v>6</v>
      </c>
      <c r="J72">
        <v>1</v>
      </c>
      <c r="K72">
        <v>0</v>
      </c>
    </row>
    <row r="73" spans="1:11">
      <c r="A73">
        <v>58</v>
      </c>
      <c r="B73" t="s">
        <v>247</v>
      </c>
      <c r="C73">
        <v>6</v>
      </c>
      <c r="D73">
        <v>406</v>
      </c>
      <c r="E73">
        <v>2238</v>
      </c>
      <c r="F73">
        <v>5.51</v>
      </c>
      <c r="G73">
        <v>21</v>
      </c>
      <c r="H73">
        <v>373</v>
      </c>
      <c r="I73">
        <v>4</v>
      </c>
      <c r="J73">
        <v>2</v>
      </c>
      <c r="K73">
        <v>0</v>
      </c>
    </row>
    <row r="74" spans="1:11">
      <c r="A74">
        <v>61</v>
      </c>
      <c r="B74" t="s">
        <v>114</v>
      </c>
      <c r="C74">
        <v>7</v>
      </c>
      <c r="D74">
        <v>483</v>
      </c>
      <c r="E74">
        <v>2596</v>
      </c>
      <c r="F74">
        <v>5.37</v>
      </c>
      <c r="G74">
        <v>20</v>
      </c>
      <c r="H74">
        <v>370.86</v>
      </c>
      <c r="I74">
        <v>2</v>
      </c>
      <c r="J74">
        <v>5</v>
      </c>
      <c r="K74">
        <v>0</v>
      </c>
    </row>
    <row r="75" spans="1:11">
      <c r="A75">
        <v>92</v>
      </c>
      <c r="B75" t="s">
        <v>75</v>
      </c>
      <c r="C75">
        <v>8</v>
      </c>
      <c r="D75">
        <v>502</v>
      </c>
      <c r="E75">
        <v>2578</v>
      </c>
      <c r="F75">
        <v>5.14</v>
      </c>
      <c r="G75">
        <v>24</v>
      </c>
      <c r="H75">
        <v>322.25</v>
      </c>
      <c r="I75">
        <v>7</v>
      </c>
      <c r="J75">
        <v>1</v>
      </c>
      <c r="K75">
        <v>0</v>
      </c>
    </row>
    <row r="76" spans="1:11">
      <c r="A76">
        <v>4</v>
      </c>
      <c r="B76" t="s">
        <v>109</v>
      </c>
      <c r="C76">
        <v>7</v>
      </c>
      <c r="D76">
        <v>563</v>
      </c>
      <c r="E76">
        <v>3809</v>
      </c>
      <c r="F76">
        <v>6.77</v>
      </c>
      <c r="G76">
        <v>46</v>
      </c>
      <c r="H76">
        <v>544.14</v>
      </c>
      <c r="I76">
        <v>6</v>
      </c>
      <c r="J76">
        <v>1</v>
      </c>
      <c r="K76">
        <v>0</v>
      </c>
    </row>
    <row r="77" spans="1:11">
      <c r="A77">
        <v>7</v>
      </c>
      <c r="B77" t="s">
        <v>163</v>
      </c>
      <c r="C77">
        <v>7</v>
      </c>
      <c r="D77">
        <v>500</v>
      </c>
      <c r="E77">
        <v>3510</v>
      </c>
      <c r="F77">
        <v>7.02</v>
      </c>
      <c r="G77">
        <v>43</v>
      </c>
      <c r="H77">
        <v>501.43</v>
      </c>
      <c r="I77">
        <v>7</v>
      </c>
      <c r="J77">
        <v>0</v>
      </c>
      <c r="K77">
        <v>0</v>
      </c>
    </row>
    <row r="78" spans="1:11">
      <c r="A78">
        <v>13</v>
      </c>
      <c r="B78" t="s">
        <v>99</v>
      </c>
      <c r="C78">
        <v>7</v>
      </c>
      <c r="D78">
        <v>544</v>
      </c>
      <c r="E78">
        <v>3262</v>
      </c>
      <c r="F78">
        <v>6</v>
      </c>
      <c r="G78">
        <v>37</v>
      </c>
      <c r="H78">
        <v>466</v>
      </c>
      <c r="I78">
        <v>5</v>
      </c>
      <c r="J78">
        <v>2</v>
      </c>
      <c r="K78">
        <v>0</v>
      </c>
    </row>
    <row r="79" spans="1:11">
      <c r="A79">
        <v>22</v>
      </c>
      <c r="B79" t="s">
        <v>104</v>
      </c>
      <c r="C79">
        <v>7</v>
      </c>
      <c r="D79">
        <v>503</v>
      </c>
      <c r="E79">
        <v>3034</v>
      </c>
      <c r="F79">
        <v>6.03</v>
      </c>
      <c r="G79">
        <v>32</v>
      </c>
      <c r="H79">
        <v>433.43</v>
      </c>
      <c r="I79">
        <v>4</v>
      </c>
      <c r="J79">
        <v>3</v>
      </c>
      <c r="K79">
        <v>0</v>
      </c>
    </row>
    <row r="80" spans="1:11">
      <c r="A80">
        <v>11</v>
      </c>
      <c r="B80" t="s">
        <v>107</v>
      </c>
      <c r="C80">
        <v>8</v>
      </c>
      <c r="D80">
        <v>558</v>
      </c>
      <c r="E80">
        <v>3857</v>
      </c>
      <c r="F80">
        <v>6.91</v>
      </c>
      <c r="G80">
        <v>46</v>
      </c>
      <c r="H80">
        <v>482.13</v>
      </c>
      <c r="I80">
        <v>8</v>
      </c>
      <c r="J80">
        <v>0</v>
      </c>
      <c r="K80">
        <v>0</v>
      </c>
    </row>
    <row r="81" spans="1:11">
      <c r="A81">
        <v>52</v>
      </c>
      <c r="B81" t="s">
        <v>95</v>
      </c>
      <c r="C81">
        <v>6</v>
      </c>
      <c r="D81">
        <v>426</v>
      </c>
      <c r="E81">
        <v>2284</v>
      </c>
      <c r="F81">
        <v>5.36</v>
      </c>
      <c r="G81">
        <v>20</v>
      </c>
      <c r="H81">
        <v>380.67</v>
      </c>
      <c r="I81">
        <v>5</v>
      </c>
      <c r="J81">
        <v>1</v>
      </c>
      <c r="K81">
        <v>0</v>
      </c>
    </row>
    <row r="82" spans="1:11">
      <c r="A82">
        <v>56</v>
      </c>
      <c r="B82" t="s">
        <v>242</v>
      </c>
      <c r="C82">
        <v>7</v>
      </c>
      <c r="D82">
        <v>499</v>
      </c>
      <c r="E82">
        <v>2621</v>
      </c>
      <c r="F82">
        <v>5.25</v>
      </c>
      <c r="G82">
        <v>19</v>
      </c>
      <c r="H82">
        <v>374.43</v>
      </c>
      <c r="I82">
        <v>2</v>
      </c>
      <c r="J82">
        <v>5</v>
      </c>
      <c r="K82">
        <v>0</v>
      </c>
    </row>
    <row r="83" spans="1:11">
      <c r="A83">
        <v>16</v>
      </c>
      <c r="B83" t="s">
        <v>173</v>
      </c>
      <c r="C83">
        <v>7</v>
      </c>
      <c r="D83">
        <v>524</v>
      </c>
      <c r="E83">
        <v>3162</v>
      </c>
      <c r="F83">
        <v>6.03</v>
      </c>
      <c r="G83">
        <v>38</v>
      </c>
      <c r="H83">
        <v>451.71</v>
      </c>
      <c r="I83">
        <v>4</v>
      </c>
      <c r="J83">
        <v>3</v>
      </c>
      <c r="K83">
        <v>0</v>
      </c>
    </row>
    <row r="84" spans="1:11">
      <c r="A84">
        <v>97</v>
      </c>
      <c r="B84" t="s">
        <v>244</v>
      </c>
      <c r="C84">
        <v>7</v>
      </c>
      <c r="D84">
        <v>451</v>
      </c>
      <c r="E84">
        <v>2204</v>
      </c>
      <c r="F84">
        <v>4.8899999999999997</v>
      </c>
      <c r="G84">
        <v>14</v>
      </c>
      <c r="H84">
        <v>314.86</v>
      </c>
      <c r="I84">
        <v>2</v>
      </c>
      <c r="J84">
        <v>5</v>
      </c>
      <c r="K84">
        <v>0</v>
      </c>
    </row>
    <row r="85" spans="1:11">
      <c r="A85">
        <v>113</v>
      </c>
      <c r="B85" t="s">
        <v>164</v>
      </c>
      <c r="C85">
        <v>7</v>
      </c>
      <c r="D85">
        <v>430</v>
      </c>
      <c r="E85">
        <v>1950</v>
      </c>
      <c r="F85">
        <v>4.53</v>
      </c>
      <c r="G85">
        <v>16</v>
      </c>
      <c r="H85">
        <v>278.57</v>
      </c>
      <c r="I85">
        <v>1</v>
      </c>
      <c r="J85">
        <v>6</v>
      </c>
      <c r="K85">
        <v>0</v>
      </c>
    </row>
    <row r="86" spans="1:11">
      <c r="A86">
        <v>101</v>
      </c>
      <c r="B86" t="s">
        <v>130</v>
      </c>
      <c r="C86">
        <v>7</v>
      </c>
      <c r="D86">
        <v>466</v>
      </c>
      <c r="E86">
        <v>2160</v>
      </c>
      <c r="F86">
        <v>4.6399999999999997</v>
      </c>
      <c r="G86">
        <v>19</v>
      </c>
      <c r="H86">
        <v>308.57</v>
      </c>
      <c r="I86">
        <v>5</v>
      </c>
      <c r="J86">
        <v>2</v>
      </c>
      <c r="K86">
        <v>0</v>
      </c>
    </row>
    <row r="87" spans="1:11">
      <c r="A87">
        <v>71</v>
      </c>
      <c r="B87" t="s">
        <v>236</v>
      </c>
      <c r="C87">
        <v>8</v>
      </c>
      <c r="D87">
        <v>476</v>
      </c>
      <c r="E87">
        <v>2821</v>
      </c>
      <c r="F87">
        <v>5.93</v>
      </c>
      <c r="G87">
        <v>26</v>
      </c>
      <c r="H87">
        <v>352.63</v>
      </c>
      <c r="I87">
        <v>1</v>
      </c>
      <c r="J87">
        <v>7</v>
      </c>
      <c r="K87">
        <v>0</v>
      </c>
    </row>
    <row r="88" spans="1:11">
      <c r="A88">
        <v>81</v>
      </c>
      <c r="B88" t="s">
        <v>83</v>
      </c>
      <c r="C88">
        <v>8</v>
      </c>
      <c r="D88">
        <v>542</v>
      </c>
      <c r="E88">
        <v>2719</v>
      </c>
      <c r="F88">
        <v>5.0199999999999996</v>
      </c>
      <c r="G88">
        <v>20</v>
      </c>
      <c r="H88">
        <v>339.88</v>
      </c>
      <c r="I88">
        <v>5</v>
      </c>
      <c r="J88">
        <v>3</v>
      </c>
      <c r="K88">
        <v>0</v>
      </c>
    </row>
    <row r="89" spans="1:11">
      <c r="A89">
        <v>20</v>
      </c>
      <c r="B89" t="s">
        <v>79</v>
      </c>
      <c r="C89">
        <v>7</v>
      </c>
      <c r="D89">
        <v>510</v>
      </c>
      <c r="E89">
        <v>3054</v>
      </c>
      <c r="F89">
        <v>5.99</v>
      </c>
      <c r="G89">
        <v>31</v>
      </c>
      <c r="H89">
        <v>436.29</v>
      </c>
      <c r="I89">
        <v>6</v>
      </c>
      <c r="J89">
        <v>1</v>
      </c>
      <c r="K89">
        <v>0</v>
      </c>
    </row>
    <row r="90" spans="1:11">
      <c r="A90">
        <v>12</v>
      </c>
      <c r="B90" t="s">
        <v>77</v>
      </c>
      <c r="C90">
        <v>6</v>
      </c>
      <c r="D90">
        <v>405</v>
      </c>
      <c r="E90">
        <v>2829</v>
      </c>
      <c r="F90">
        <v>6.99</v>
      </c>
      <c r="G90">
        <v>34</v>
      </c>
      <c r="H90">
        <v>471.5</v>
      </c>
      <c r="I90">
        <v>5</v>
      </c>
      <c r="J90">
        <v>1</v>
      </c>
      <c r="K90">
        <v>0</v>
      </c>
    </row>
    <row r="91" spans="1:11">
      <c r="A91">
        <v>17</v>
      </c>
      <c r="B91" t="s">
        <v>123</v>
      </c>
      <c r="C91">
        <v>7</v>
      </c>
      <c r="D91">
        <v>556</v>
      </c>
      <c r="E91">
        <v>3109</v>
      </c>
      <c r="F91">
        <v>5.59</v>
      </c>
      <c r="G91">
        <v>26</v>
      </c>
      <c r="H91">
        <v>444.14</v>
      </c>
      <c r="I91">
        <v>2</v>
      </c>
      <c r="J91">
        <v>5</v>
      </c>
      <c r="K91">
        <v>0</v>
      </c>
    </row>
    <row r="92" spans="1:11">
      <c r="A92">
        <v>85</v>
      </c>
      <c r="B92" t="s">
        <v>146</v>
      </c>
      <c r="C92">
        <v>8</v>
      </c>
      <c r="D92">
        <v>494</v>
      </c>
      <c r="E92">
        <v>2638</v>
      </c>
      <c r="F92">
        <v>5.34</v>
      </c>
      <c r="G92">
        <v>23</v>
      </c>
      <c r="H92">
        <v>329.75</v>
      </c>
      <c r="I92">
        <v>4</v>
      </c>
      <c r="J92">
        <v>4</v>
      </c>
      <c r="K92">
        <v>0</v>
      </c>
    </row>
    <row r="93" spans="1:11">
      <c r="A93">
        <v>109</v>
      </c>
      <c r="B93" t="s">
        <v>169</v>
      </c>
      <c r="C93">
        <v>7</v>
      </c>
      <c r="D93">
        <v>415</v>
      </c>
      <c r="E93">
        <v>2014</v>
      </c>
      <c r="F93">
        <v>4.8499999999999996</v>
      </c>
      <c r="G93">
        <v>13</v>
      </c>
      <c r="H93">
        <v>287.70999999999998</v>
      </c>
      <c r="I93">
        <v>1</v>
      </c>
      <c r="J93">
        <v>6</v>
      </c>
      <c r="K93">
        <v>0</v>
      </c>
    </row>
    <row r="94" spans="1:11">
      <c r="A94">
        <v>38</v>
      </c>
      <c r="B94" t="s">
        <v>82</v>
      </c>
      <c r="C94">
        <v>8</v>
      </c>
      <c r="D94">
        <v>629</v>
      </c>
      <c r="E94">
        <v>3231</v>
      </c>
      <c r="F94">
        <v>5.14</v>
      </c>
      <c r="G94">
        <v>34</v>
      </c>
      <c r="H94">
        <v>403.88</v>
      </c>
      <c r="I94">
        <v>7</v>
      </c>
      <c r="J94">
        <v>1</v>
      </c>
      <c r="K94">
        <v>0</v>
      </c>
    </row>
    <row r="95" spans="1:11">
      <c r="A95">
        <v>114</v>
      </c>
      <c r="B95" t="s">
        <v>116</v>
      </c>
      <c r="C95">
        <v>7</v>
      </c>
      <c r="D95">
        <v>424</v>
      </c>
      <c r="E95">
        <v>1866</v>
      </c>
      <c r="F95">
        <v>4.4000000000000004</v>
      </c>
      <c r="G95">
        <v>15</v>
      </c>
      <c r="H95">
        <v>266.57</v>
      </c>
      <c r="I95">
        <v>2</v>
      </c>
      <c r="J95">
        <v>5</v>
      </c>
      <c r="K95">
        <v>0</v>
      </c>
    </row>
    <row r="96" spans="1:11">
      <c r="A96">
        <v>106</v>
      </c>
      <c r="B96" t="s">
        <v>245</v>
      </c>
      <c r="C96">
        <v>7</v>
      </c>
      <c r="D96">
        <v>421</v>
      </c>
      <c r="E96">
        <v>2072</v>
      </c>
      <c r="F96">
        <v>4.92</v>
      </c>
      <c r="G96">
        <v>17</v>
      </c>
      <c r="H96">
        <v>296</v>
      </c>
      <c r="I96">
        <v>3</v>
      </c>
      <c r="J96">
        <v>4</v>
      </c>
      <c r="K96">
        <v>0</v>
      </c>
    </row>
    <row r="97" spans="1:11">
      <c r="A97">
        <v>10</v>
      </c>
      <c r="B97" t="s">
        <v>133</v>
      </c>
      <c r="C97">
        <v>7</v>
      </c>
      <c r="D97">
        <v>501</v>
      </c>
      <c r="E97">
        <v>3388</v>
      </c>
      <c r="F97">
        <v>6.76</v>
      </c>
      <c r="G97">
        <v>45</v>
      </c>
      <c r="H97">
        <v>484</v>
      </c>
      <c r="I97">
        <v>7</v>
      </c>
      <c r="J97">
        <v>0</v>
      </c>
      <c r="K97">
        <v>0</v>
      </c>
    </row>
    <row r="98" spans="1:11">
      <c r="A98">
        <v>76</v>
      </c>
      <c r="B98" t="s">
        <v>152</v>
      </c>
      <c r="C98">
        <v>7</v>
      </c>
      <c r="D98">
        <v>451</v>
      </c>
      <c r="E98">
        <v>2443</v>
      </c>
      <c r="F98">
        <v>5.42</v>
      </c>
      <c r="G98">
        <v>22</v>
      </c>
      <c r="H98">
        <v>349</v>
      </c>
      <c r="I98">
        <v>2</v>
      </c>
      <c r="J98">
        <v>5</v>
      </c>
      <c r="K98">
        <v>0</v>
      </c>
    </row>
    <row r="99" spans="1:11">
      <c r="A99">
        <v>2</v>
      </c>
      <c r="B99" t="s">
        <v>106</v>
      </c>
      <c r="C99">
        <v>7</v>
      </c>
      <c r="D99">
        <v>518</v>
      </c>
      <c r="E99">
        <v>3899</v>
      </c>
      <c r="F99">
        <v>7.53</v>
      </c>
      <c r="G99">
        <v>45</v>
      </c>
      <c r="H99">
        <v>557</v>
      </c>
      <c r="I99">
        <v>7</v>
      </c>
      <c r="J99">
        <v>0</v>
      </c>
      <c r="K99">
        <v>0</v>
      </c>
    </row>
    <row r="100" spans="1:11">
      <c r="A100">
        <v>97</v>
      </c>
      <c r="B100" t="s">
        <v>253</v>
      </c>
      <c r="C100">
        <v>7</v>
      </c>
      <c r="D100">
        <v>443</v>
      </c>
      <c r="E100">
        <v>2204</v>
      </c>
      <c r="F100">
        <v>4.9800000000000004</v>
      </c>
      <c r="G100">
        <v>17</v>
      </c>
      <c r="H100">
        <v>314.86</v>
      </c>
      <c r="I100">
        <v>2</v>
      </c>
      <c r="J100">
        <v>5</v>
      </c>
      <c r="K100">
        <v>0</v>
      </c>
    </row>
    <row r="101" spans="1:11">
      <c r="A101">
        <v>28</v>
      </c>
      <c r="B101" t="s">
        <v>89</v>
      </c>
      <c r="C101">
        <v>6</v>
      </c>
      <c r="D101">
        <v>453</v>
      </c>
      <c r="E101">
        <v>2519</v>
      </c>
      <c r="F101">
        <v>5.56</v>
      </c>
      <c r="G101">
        <v>23</v>
      </c>
      <c r="H101">
        <v>419.83</v>
      </c>
      <c r="I101">
        <v>4</v>
      </c>
      <c r="J101">
        <v>2</v>
      </c>
      <c r="K101">
        <v>0</v>
      </c>
    </row>
    <row r="102" spans="1:11">
      <c r="A102">
        <v>33</v>
      </c>
      <c r="B102" t="s">
        <v>251</v>
      </c>
      <c r="C102">
        <v>6</v>
      </c>
      <c r="D102">
        <v>442</v>
      </c>
      <c r="E102">
        <v>2456</v>
      </c>
      <c r="F102">
        <v>5.56</v>
      </c>
      <c r="G102">
        <v>15</v>
      </c>
      <c r="H102">
        <v>409.33</v>
      </c>
      <c r="I102">
        <v>2</v>
      </c>
      <c r="J102">
        <v>4</v>
      </c>
      <c r="K102">
        <v>0</v>
      </c>
    </row>
    <row r="103" spans="1:11">
      <c r="A103">
        <v>1</v>
      </c>
      <c r="B103" t="s">
        <v>154</v>
      </c>
      <c r="C103">
        <v>7</v>
      </c>
      <c r="D103">
        <v>522</v>
      </c>
      <c r="E103">
        <v>4373</v>
      </c>
      <c r="F103">
        <v>8.3800000000000008</v>
      </c>
      <c r="G103">
        <v>54</v>
      </c>
      <c r="H103">
        <v>624.71</v>
      </c>
      <c r="I103">
        <v>7</v>
      </c>
      <c r="J103">
        <v>0</v>
      </c>
      <c r="K103">
        <v>0</v>
      </c>
    </row>
    <row r="104" spans="1:11">
      <c r="A104">
        <v>45</v>
      </c>
      <c r="B104" t="s">
        <v>145</v>
      </c>
      <c r="C104">
        <v>8</v>
      </c>
      <c r="D104">
        <v>536</v>
      </c>
      <c r="E104">
        <v>3103</v>
      </c>
      <c r="F104">
        <v>5.79</v>
      </c>
      <c r="G104">
        <v>23</v>
      </c>
      <c r="H104">
        <v>387.88</v>
      </c>
      <c r="I104">
        <v>2</v>
      </c>
      <c r="J104">
        <v>6</v>
      </c>
      <c r="K104">
        <v>0</v>
      </c>
    </row>
    <row r="105" spans="1:11">
      <c r="A105">
        <v>119</v>
      </c>
      <c r="B105" t="s">
        <v>96</v>
      </c>
      <c r="C105">
        <v>6</v>
      </c>
      <c r="D105">
        <v>393</v>
      </c>
      <c r="E105">
        <v>1490</v>
      </c>
      <c r="F105">
        <v>3.79</v>
      </c>
      <c r="G105">
        <v>14</v>
      </c>
      <c r="H105">
        <v>248.33</v>
      </c>
      <c r="I105">
        <v>2</v>
      </c>
      <c r="J105">
        <v>4</v>
      </c>
      <c r="K105">
        <v>0</v>
      </c>
    </row>
    <row r="106" spans="1:11">
      <c r="A106">
        <v>103</v>
      </c>
      <c r="B106" t="s">
        <v>252</v>
      </c>
      <c r="C106">
        <v>7</v>
      </c>
      <c r="D106">
        <v>478</v>
      </c>
      <c r="E106">
        <v>2154</v>
      </c>
      <c r="F106">
        <v>4.51</v>
      </c>
      <c r="G106">
        <v>16</v>
      </c>
      <c r="H106">
        <v>307.70999999999998</v>
      </c>
      <c r="I106">
        <v>3</v>
      </c>
      <c r="J106">
        <v>4</v>
      </c>
      <c r="K106">
        <v>0</v>
      </c>
    </row>
    <row r="107" spans="1:11">
      <c r="A107">
        <v>63</v>
      </c>
      <c r="B107" t="s">
        <v>129</v>
      </c>
      <c r="C107">
        <v>7</v>
      </c>
      <c r="D107">
        <v>449</v>
      </c>
      <c r="E107">
        <v>2572</v>
      </c>
      <c r="F107">
        <v>5.73</v>
      </c>
      <c r="G107">
        <v>24</v>
      </c>
      <c r="H107">
        <v>367.43</v>
      </c>
      <c r="I107">
        <v>3</v>
      </c>
      <c r="J107">
        <v>4</v>
      </c>
      <c r="K107">
        <v>0</v>
      </c>
    </row>
    <row r="108" spans="1:11">
      <c r="A108">
        <v>35</v>
      </c>
      <c r="B108" t="s">
        <v>72</v>
      </c>
      <c r="C108">
        <v>8</v>
      </c>
      <c r="D108">
        <v>562</v>
      </c>
      <c r="E108">
        <v>3260</v>
      </c>
      <c r="F108">
        <v>5.8</v>
      </c>
      <c r="G108">
        <v>38</v>
      </c>
      <c r="H108">
        <v>407.5</v>
      </c>
      <c r="I108">
        <v>8</v>
      </c>
      <c r="J108">
        <v>0</v>
      </c>
      <c r="K108">
        <v>0</v>
      </c>
    </row>
    <row r="109" spans="1:11">
      <c r="A109">
        <v>100</v>
      </c>
      <c r="B109" t="s">
        <v>167</v>
      </c>
      <c r="C109">
        <v>7</v>
      </c>
      <c r="D109">
        <v>461</v>
      </c>
      <c r="E109">
        <v>2161</v>
      </c>
      <c r="F109">
        <v>4.6900000000000004</v>
      </c>
      <c r="G109">
        <v>17</v>
      </c>
      <c r="H109">
        <v>308.70999999999998</v>
      </c>
      <c r="I109">
        <v>1</v>
      </c>
      <c r="J109">
        <v>6</v>
      </c>
      <c r="K109">
        <v>0</v>
      </c>
    </row>
    <row r="110" spans="1:11">
      <c r="A110">
        <v>55</v>
      </c>
      <c r="B110" t="s">
        <v>155</v>
      </c>
      <c r="C110">
        <v>7</v>
      </c>
      <c r="D110">
        <v>480</v>
      </c>
      <c r="E110">
        <v>2625</v>
      </c>
      <c r="F110">
        <v>5.47</v>
      </c>
      <c r="G110">
        <v>27</v>
      </c>
      <c r="H110">
        <v>375</v>
      </c>
      <c r="I110">
        <v>3</v>
      </c>
      <c r="J110">
        <v>4</v>
      </c>
      <c r="K110">
        <v>0</v>
      </c>
    </row>
    <row r="111" spans="1:11">
      <c r="A111">
        <v>118</v>
      </c>
      <c r="B111" t="s">
        <v>108</v>
      </c>
      <c r="C111">
        <v>7</v>
      </c>
      <c r="D111">
        <v>399</v>
      </c>
      <c r="E111">
        <v>1746</v>
      </c>
      <c r="F111">
        <v>4.38</v>
      </c>
      <c r="G111">
        <v>20</v>
      </c>
      <c r="H111">
        <v>249.43</v>
      </c>
      <c r="I111">
        <v>5</v>
      </c>
      <c r="J111">
        <v>2</v>
      </c>
      <c r="K111">
        <v>0</v>
      </c>
    </row>
    <row r="112" spans="1:11">
      <c r="A112">
        <v>104</v>
      </c>
      <c r="B112" t="s">
        <v>113</v>
      </c>
      <c r="C112">
        <v>7</v>
      </c>
      <c r="D112">
        <v>467</v>
      </c>
      <c r="E112">
        <v>2137</v>
      </c>
      <c r="F112">
        <v>4.58</v>
      </c>
      <c r="G112">
        <v>15</v>
      </c>
      <c r="H112">
        <v>305.29000000000002</v>
      </c>
      <c r="I112">
        <v>4</v>
      </c>
      <c r="J112">
        <v>3</v>
      </c>
      <c r="K112">
        <v>0</v>
      </c>
    </row>
    <row r="113" spans="1:11">
      <c r="A113">
        <v>110</v>
      </c>
      <c r="B113" t="s">
        <v>76</v>
      </c>
      <c r="C113">
        <v>7</v>
      </c>
      <c r="D113">
        <v>448</v>
      </c>
      <c r="E113">
        <v>1997</v>
      </c>
      <c r="F113">
        <v>4.46</v>
      </c>
      <c r="G113">
        <v>18</v>
      </c>
      <c r="H113">
        <v>285.29000000000002</v>
      </c>
      <c r="I113">
        <v>5</v>
      </c>
      <c r="J113">
        <v>2</v>
      </c>
      <c r="K113">
        <v>0</v>
      </c>
    </row>
    <row r="114" spans="1:11">
      <c r="A114">
        <v>99</v>
      </c>
      <c r="B114" t="s">
        <v>85</v>
      </c>
      <c r="C114">
        <v>6</v>
      </c>
      <c r="D114">
        <v>440</v>
      </c>
      <c r="E114">
        <v>1874</v>
      </c>
      <c r="F114">
        <v>4.26</v>
      </c>
      <c r="G114">
        <v>11</v>
      </c>
      <c r="H114">
        <v>312.33</v>
      </c>
      <c r="I114">
        <v>4</v>
      </c>
      <c r="J114">
        <v>2</v>
      </c>
      <c r="K114">
        <v>0</v>
      </c>
    </row>
    <row r="115" spans="1:11">
      <c r="A115">
        <v>95</v>
      </c>
      <c r="B115" t="s">
        <v>160</v>
      </c>
      <c r="C115">
        <v>6</v>
      </c>
      <c r="D115">
        <v>407</v>
      </c>
      <c r="E115">
        <v>1913</v>
      </c>
      <c r="F115">
        <v>4.7</v>
      </c>
      <c r="G115">
        <v>14</v>
      </c>
      <c r="H115">
        <v>318.83</v>
      </c>
      <c r="I115">
        <v>0</v>
      </c>
      <c r="J115">
        <v>6</v>
      </c>
      <c r="K115">
        <v>0</v>
      </c>
    </row>
    <row r="116" spans="1:11">
      <c r="A116">
        <v>117</v>
      </c>
      <c r="B116" t="s">
        <v>143</v>
      </c>
      <c r="C116">
        <v>8</v>
      </c>
      <c r="D116">
        <v>527</v>
      </c>
      <c r="E116">
        <v>2037</v>
      </c>
      <c r="F116">
        <v>3.87</v>
      </c>
      <c r="G116">
        <v>14</v>
      </c>
      <c r="H116">
        <v>254.63</v>
      </c>
      <c r="I116">
        <v>1</v>
      </c>
      <c r="J116">
        <v>7</v>
      </c>
      <c r="K116">
        <v>0</v>
      </c>
    </row>
    <row r="117" spans="1:11">
      <c r="A117">
        <v>79</v>
      </c>
      <c r="B117" t="s">
        <v>97</v>
      </c>
      <c r="C117">
        <v>6</v>
      </c>
      <c r="D117">
        <v>368</v>
      </c>
      <c r="E117">
        <v>2053</v>
      </c>
      <c r="F117">
        <v>5.58</v>
      </c>
      <c r="G117">
        <v>16</v>
      </c>
      <c r="H117">
        <v>342.17</v>
      </c>
      <c r="I117">
        <v>4</v>
      </c>
      <c r="J117">
        <v>2</v>
      </c>
      <c r="K117">
        <v>0</v>
      </c>
    </row>
    <row r="118" spans="1:11">
      <c r="A118">
        <v>19</v>
      </c>
      <c r="B118" t="s">
        <v>112</v>
      </c>
      <c r="C118">
        <v>8</v>
      </c>
      <c r="D118">
        <v>559</v>
      </c>
      <c r="E118">
        <v>3491</v>
      </c>
      <c r="F118">
        <v>6.25</v>
      </c>
      <c r="G118">
        <v>34</v>
      </c>
      <c r="H118">
        <v>436.38</v>
      </c>
      <c r="I118">
        <v>6</v>
      </c>
      <c r="J118">
        <v>2</v>
      </c>
      <c r="K118">
        <v>0</v>
      </c>
    </row>
    <row r="119" spans="1:11">
      <c r="A119">
        <v>47</v>
      </c>
      <c r="B119" t="s">
        <v>119</v>
      </c>
      <c r="C119">
        <v>7</v>
      </c>
      <c r="D119">
        <v>492</v>
      </c>
      <c r="E119">
        <v>2702</v>
      </c>
      <c r="F119">
        <v>5.49</v>
      </c>
      <c r="G119">
        <v>19</v>
      </c>
      <c r="H119">
        <v>386</v>
      </c>
      <c r="I119">
        <v>3</v>
      </c>
      <c r="J119">
        <v>4</v>
      </c>
      <c r="K119">
        <v>0</v>
      </c>
    </row>
    <row r="120" spans="1:11">
      <c r="A120">
        <v>116</v>
      </c>
      <c r="B120" t="s">
        <v>125</v>
      </c>
      <c r="C120">
        <v>7</v>
      </c>
      <c r="D120">
        <v>445</v>
      </c>
      <c r="E120">
        <v>1798</v>
      </c>
      <c r="F120">
        <v>4.04</v>
      </c>
      <c r="G120">
        <v>7</v>
      </c>
      <c r="H120">
        <v>256.86</v>
      </c>
      <c r="I120">
        <v>2</v>
      </c>
      <c r="J120">
        <v>5</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79</v>
      </c>
      <c r="B2" t="s">
        <v>120</v>
      </c>
      <c r="C2">
        <v>103</v>
      </c>
      <c r="D2">
        <v>42</v>
      </c>
      <c r="E2">
        <v>40.799999999999997</v>
      </c>
    </row>
    <row r="3" spans="1:5">
      <c r="A3">
        <v>93</v>
      </c>
      <c r="B3" t="s">
        <v>139</v>
      </c>
      <c r="C3">
        <v>104</v>
      </c>
      <c r="D3">
        <v>45</v>
      </c>
      <c r="E3">
        <v>43.3</v>
      </c>
    </row>
    <row r="4" spans="1:5">
      <c r="A4">
        <v>3</v>
      </c>
      <c r="B4" t="s">
        <v>105</v>
      </c>
      <c r="C4">
        <v>102</v>
      </c>
      <c r="D4">
        <v>27</v>
      </c>
      <c r="E4">
        <v>26.5</v>
      </c>
    </row>
    <row r="5" spans="1:5">
      <c r="A5">
        <v>15</v>
      </c>
      <c r="B5" t="s">
        <v>100</v>
      </c>
      <c r="C5">
        <v>99</v>
      </c>
      <c r="D5">
        <v>30</v>
      </c>
      <c r="E5">
        <v>30.3</v>
      </c>
    </row>
    <row r="6" spans="1:5">
      <c r="A6">
        <v>48</v>
      </c>
      <c r="B6" t="s">
        <v>86</v>
      </c>
      <c r="C6">
        <v>88</v>
      </c>
      <c r="D6">
        <v>32</v>
      </c>
      <c r="E6">
        <v>36.4</v>
      </c>
    </row>
    <row r="7" spans="1:5">
      <c r="A7">
        <v>77</v>
      </c>
      <c r="B7" t="s">
        <v>73</v>
      </c>
      <c r="C7">
        <v>96</v>
      </c>
      <c r="D7">
        <v>39</v>
      </c>
      <c r="E7">
        <v>40.6</v>
      </c>
    </row>
    <row r="8" spans="1:5">
      <c r="A8">
        <v>81</v>
      </c>
      <c r="B8" t="s">
        <v>132</v>
      </c>
      <c r="C8">
        <v>102</v>
      </c>
      <c r="D8">
        <v>42</v>
      </c>
      <c r="E8">
        <v>41.2</v>
      </c>
    </row>
    <row r="9" spans="1:5">
      <c r="A9">
        <v>41</v>
      </c>
      <c r="B9" t="s">
        <v>149</v>
      </c>
      <c r="C9">
        <v>84</v>
      </c>
      <c r="D9">
        <v>29</v>
      </c>
      <c r="E9">
        <v>34.5</v>
      </c>
    </row>
    <row r="10" spans="1:5">
      <c r="A10">
        <v>2</v>
      </c>
      <c r="B10" t="s">
        <v>78</v>
      </c>
      <c r="C10">
        <v>110</v>
      </c>
      <c r="D10">
        <v>25</v>
      </c>
      <c r="E10">
        <v>22.7</v>
      </c>
    </row>
    <row r="11" spans="1:5">
      <c r="A11">
        <v>63</v>
      </c>
      <c r="B11" t="s">
        <v>151</v>
      </c>
      <c r="C11">
        <v>94</v>
      </c>
      <c r="D11">
        <v>36</v>
      </c>
      <c r="E11">
        <v>38.299999999999997</v>
      </c>
    </row>
    <row r="12" spans="1:5">
      <c r="A12">
        <v>105</v>
      </c>
      <c r="B12" t="s">
        <v>159</v>
      </c>
      <c r="C12">
        <v>106</v>
      </c>
      <c r="D12">
        <v>48</v>
      </c>
      <c r="E12">
        <v>45.3</v>
      </c>
    </row>
    <row r="13" spans="1:5">
      <c r="A13">
        <v>22</v>
      </c>
      <c r="B13" t="s">
        <v>93</v>
      </c>
      <c r="C13">
        <v>94</v>
      </c>
      <c r="D13">
        <v>29</v>
      </c>
      <c r="E13">
        <v>30.9</v>
      </c>
    </row>
    <row r="14" spans="1:5">
      <c r="A14">
        <v>20</v>
      </c>
      <c r="B14" t="s">
        <v>92</v>
      </c>
      <c r="C14">
        <v>91</v>
      </c>
      <c r="D14">
        <v>28</v>
      </c>
      <c r="E14">
        <v>30.8</v>
      </c>
    </row>
    <row r="15" spans="1:5">
      <c r="A15">
        <v>88</v>
      </c>
      <c r="B15" t="s">
        <v>153</v>
      </c>
      <c r="C15">
        <v>98</v>
      </c>
      <c r="D15">
        <v>41</v>
      </c>
      <c r="E15">
        <v>41.8</v>
      </c>
    </row>
    <row r="16" spans="1:5">
      <c r="A16">
        <v>111</v>
      </c>
      <c r="B16" t="s">
        <v>144</v>
      </c>
      <c r="C16">
        <v>91</v>
      </c>
      <c r="D16">
        <v>45</v>
      </c>
      <c r="E16">
        <v>49.5</v>
      </c>
    </row>
    <row r="17" spans="1:5">
      <c r="A17">
        <v>102</v>
      </c>
      <c r="B17" t="s">
        <v>88</v>
      </c>
      <c r="C17">
        <v>101</v>
      </c>
      <c r="D17">
        <v>45</v>
      </c>
      <c r="E17">
        <v>44.6</v>
      </c>
    </row>
    <row r="18" spans="1:5">
      <c r="A18">
        <v>16</v>
      </c>
      <c r="B18" t="s">
        <v>115</v>
      </c>
      <c r="C18">
        <v>89</v>
      </c>
      <c r="D18">
        <v>27</v>
      </c>
      <c r="E18">
        <v>30.3</v>
      </c>
    </row>
    <row r="19" spans="1:5">
      <c r="A19">
        <v>100</v>
      </c>
      <c r="B19" t="s">
        <v>166</v>
      </c>
      <c r="C19">
        <v>100</v>
      </c>
      <c r="D19">
        <v>44</v>
      </c>
      <c r="E19">
        <v>44</v>
      </c>
    </row>
    <row r="20" spans="1:5">
      <c r="A20">
        <v>58</v>
      </c>
      <c r="B20" t="s">
        <v>101</v>
      </c>
      <c r="C20">
        <v>89</v>
      </c>
      <c r="D20">
        <v>33</v>
      </c>
      <c r="E20">
        <v>37.1</v>
      </c>
    </row>
    <row r="21" spans="1:5">
      <c r="A21">
        <v>90</v>
      </c>
      <c r="B21" t="s">
        <v>84</v>
      </c>
      <c r="C21">
        <v>114</v>
      </c>
      <c r="D21">
        <v>48</v>
      </c>
      <c r="E21">
        <v>42.1</v>
      </c>
    </row>
    <row r="22" spans="1:5">
      <c r="A22">
        <v>59</v>
      </c>
      <c r="B22" t="s">
        <v>246</v>
      </c>
      <c r="C22">
        <v>102</v>
      </c>
      <c r="D22">
        <v>38</v>
      </c>
      <c r="E22">
        <v>37.299999999999997</v>
      </c>
    </row>
    <row r="23" spans="1:5">
      <c r="A23">
        <v>114</v>
      </c>
      <c r="B23" t="s">
        <v>248</v>
      </c>
      <c r="C23">
        <v>90</v>
      </c>
      <c r="D23">
        <v>47</v>
      </c>
      <c r="E23">
        <v>52.2</v>
      </c>
    </row>
    <row r="24" spans="1:5">
      <c r="A24">
        <v>62</v>
      </c>
      <c r="B24" t="s">
        <v>81</v>
      </c>
      <c r="C24">
        <v>95</v>
      </c>
      <c r="D24">
        <v>36</v>
      </c>
      <c r="E24">
        <v>37.9</v>
      </c>
    </row>
    <row r="25" spans="1:5">
      <c r="A25">
        <v>29</v>
      </c>
      <c r="B25" t="s">
        <v>161</v>
      </c>
      <c r="C25">
        <v>76</v>
      </c>
      <c r="D25">
        <v>25</v>
      </c>
      <c r="E25">
        <v>32.9</v>
      </c>
    </row>
    <row r="26" spans="1:5">
      <c r="A26">
        <v>36</v>
      </c>
      <c r="B26" t="s">
        <v>243</v>
      </c>
      <c r="C26">
        <v>104</v>
      </c>
      <c r="D26">
        <v>35</v>
      </c>
      <c r="E26">
        <v>33.700000000000003</v>
      </c>
    </row>
    <row r="27" spans="1:5">
      <c r="A27">
        <v>100</v>
      </c>
      <c r="B27" t="s">
        <v>135</v>
      </c>
      <c r="C27">
        <v>100</v>
      </c>
      <c r="D27">
        <v>44</v>
      </c>
      <c r="E27">
        <v>44</v>
      </c>
    </row>
    <row r="28" spans="1:5">
      <c r="A28">
        <v>19</v>
      </c>
      <c r="B28" t="s">
        <v>128</v>
      </c>
      <c r="C28">
        <v>101</v>
      </c>
      <c r="D28">
        <v>31</v>
      </c>
      <c r="E28">
        <v>30.7</v>
      </c>
    </row>
    <row r="29" spans="1:5">
      <c r="A29">
        <v>29</v>
      </c>
      <c r="B29" t="s">
        <v>134</v>
      </c>
      <c r="C29">
        <v>76</v>
      </c>
      <c r="D29">
        <v>25</v>
      </c>
      <c r="E29">
        <v>32.9</v>
      </c>
    </row>
    <row r="30" spans="1:5">
      <c r="A30">
        <v>85</v>
      </c>
      <c r="B30" t="s">
        <v>157</v>
      </c>
      <c r="C30">
        <v>101</v>
      </c>
      <c r="D30">
        <v>42</v>
      </c>
      <c r="E30">
        <v>41.6</v>
      </c>
    </row>
    <row r="31" spans="1:5">
      <c r="A31">
        <v>1</v>
      </c>
      <c r="B31" t="s">
        <v>240</v>
      </c>
      <c r="C31">
        <v>81</v>
      </c>
      <c r="D31">
        <v>15</v>
      </c>
      <c r="E31">
        <v>18.5</v>
      </c>
    </row>
    <row r="32" spans="1:5">
      <c r="A32">
        <v>46</v>
      </c>
      <c r="B32" t="s">
        <v>241</v>
      </c>
      <c r="C32">
        <v>84</v>
      </c>
      <c r="D32">
        <v>30</v>
      </c>
      <c r="E32">
        <v>35.700000000000003</v>
      </c>
    </row>
    <row r="33" spans="1:5">
      <c r="A33">
        <v>32</v>
      </c>
      <c r="B33" t="s">
        <v>103</v>
      </c>
      <c r="C33">
        <v>90</v>
      </c>
      <c r="D33">
        <v>30</v>
      </c>
      <c r="E33">
        <v>33.299999999999997</v>
      </c>
    </row>
    <row r="34" spans="1:5">
      <c r="A34">
        <v>47</v>
      </c>
      <c r="B34" t="s">
        <v>122</v>
      </c>
      <c r="C34">
        <v>106</v>
      </c>
      <c r="D34">
        <v>38</v>
      </c>
      <c r="E34">
        <v>35.9</v>
      </c>
    </row>
    <row r="35" spans="1:5">
      <c r="A35">
        <v>39</v>
      </c>
      <c r="B35" t="s">
        <v>91</v>
      </c>
      <c r="C35">
        <v>103</v>
      </c>
      <c r="D35">
        <v>35</v>
      </c>
      <c r="E35">
        <v>34</v>
      </c>
    </row>
    <row r="36" spans="1:5">
      <c r="A36">
        <v>80</v>
      </c>
      <c r="B36" t="s">
        <v>140</v>
      </c>
      <c r="C36">
        <v>100</v>
      </c>
      <c r="D36">
        <v>41</v>
      </c>
      <c r="E36">
        <v>41</v>
      </c>
    </row>
    <row r="37" spans="1:5">
      <c r="A37">
        <v>108</v>
      </c>
      <c r="B37" t="s">
        <v>174</v>
      </c>
      <c r="C37">
        <v>101</v>
      </c>
      <c r="D37">
        <v>48</v>
      </c>
      <c r="E37">
        <v>47.5</v>
      </c>
    </row>
    <row r="38" spans="1:5">
      <c r="A38">
        <v>55</v>
      </c>
      <c r="B38" t="s">
        <v>117</v>
      </c>
      <c r="C38">
        <v>100</v>
      </c>
      <c r="D38">
        <v>37</v>
      </c>
      <c r="E38">
        <v>37</v>
      </c>
    </row>
    <row r="39" spans="1:5">
      <c r="A39">
        <v>68</v>
      </c>
      <c r="B39" t="s">
        <v>124</v>
      </c>
      <c r="C39">
        <v>92</v>
      </c>
      <c r="D39">
        <v>36</v>
      </c>
      <c r="E39">
        <v>39.1</v>
      </c>
    </row>
    <row r="40" spans="1:5">
      <c r="A40">
        <v>27</v>
      </c>
      <c r="B40" t="s">
        <v>102</v>
      </c>
      <c r="C40">
        <v>122</v>
      </c>
      <c r="D40">
        <v>39</v>
      </c>
      <c r="E40">
        <v>32</v>
      </c>
    </row>
    <row r="41" spans="1:5">
      <c r="A41">
        <v>81</v>
      </c>
      <c r="B41" t="s">
        <v>171</v>
      </c>
      <c r="C41">
        <v>85</v>
      </c>
      <c r="D41">
        <v>35</v>
      </c>
      <c r="E41">
        <v>41.2</v>
      </c>
    </row>
    <row r="42" spans="1:5">
      <c r="A42">
        <v>44</v>
      </c>
      <c r="B42" t="s">
        <v>80</v>
      </c>
      <c r="C42">
        <v>104</v>
      </c>
      <c r="D42">
        <v>37</v>
      </c>
      <c r="E42">
        <v>35.6</v>
      </c>
    </row>
    <row r="43" spans="1:5">
      <c r="A43">
        <v>97</v>
      </c>
      <c r="B43" t="s">
        <v>150</v>
      </c>
      <c r="C43">
        <v>110</v>
      </c>
      <c r="D43">
        <v>48</v>
      </c>
      <c r="E43">
        <v>43.6</v>
      </c>
    </row>
    <row r="44" spans="1:5">
      <c r="A44">
        <v>70</v>
      </c>
      <c r="B44" t="s">
        <v>168</v>
      </c>
      <c r="C44">
        <v>99</v>
      </c>
      <c r="D44">
        <v>39</v>
      </c>
      <c r="E44">
        <v>39.4</v>
      </c>
    </row>
    <row r="45" spans="1:5">
      <c r="A45">
        <v>14</v>
      </c>
      <c r="B45" t="s">
        <v>250</v>
      </c>
      <c r="C45">
        <v>109</v>
      </c>
      <c r="D45">
        <v>33</v>
      </c>
      <c r="E45">
        <v>30.3</v>
      </c>
    </row>
    <row r="46" spans="1:5">
      <c r="A46">
        <v>45</v>
      </c>
      <c r="B46" t="s">
        <v>162</v>
      </c>
      <c r="C46">
        <v>101</v>
      </c>
      <c r="D46">
        <v>36</v>
      </c>
      <c r="E46">
        <v>35.6</v>
      </c>
    </row>
    <row r="47" spans="1:5">
      <c r="A47">
        <v>85</v>
      </c>
      <c r="B47" t="s">
        <v>131</v>
      </c>
      <c r="C47">
        <v>101</v>
      </c>
      <c r="D47">
        <v>42</v>
      </c>
      <c r="E47">
        <v>41.6</v>
      </c>
    </row>
    <row r="48" spans="1:5">
      <c r="A48">
        <v>65</v>
      </c>
      <c r="B48" t="s">
        <v>141</v>
      </c>
      <c r="C48">
        <v>88</v>
      </c>
      <c r="D48">
        <v>34</v>
      </c>
      <c r="E48">
        <v>38.6</v>
      </c>
    </row>
    <row r="49" spans="1:5">
      <c r="A49">
        <v>38</v>
      </c>
      <c r="B49" t="s">
        <v>249</v>
      </c>
      <c r="C49">
        <v>86</v>
      </c>
      <c r="D49">
        <v>29</v>
      </c>
      <c r="E49">
        <v>33.700000000000003</v>
      </c>
    </row>
    <row r="50" spans="1:5">
      <c r="A50">
        <v>20</v>
      </c>
      <c r="B50" t="s">
        <v>74</v>
      </c>
      <c r="C50">
        <v>78</v>
      </c>
      <c r="D50">
        <v>24</v>
      </c>
      <c r="E50">
        <v>30.8</v>
      </c>
    </row>
    <row r="51" spans="1:5">
      <c r="A51">
        <v>76</v>
      </c>
      <c r="B51" t="s">
        <v>170</v>
      </c>
      <c r="C51">
        <v>106</v>
      </c>
      <c r="D51">
        <v>43</v>
      </c>
      <c r="E51">
        <v>40.6</v>
      </c>
    </row>
    <row r="52" spans="1:5">
      <c r="A52">
        <v>32</v>
      </c>
      <c r="B52" t="s">
        <v>110</v>
      </c>
      <c r="C52">
        <v>99</v>
      </c>
      <c r="D52">
        <v>33</v>
      </c>
      <c r="E52">
        <v>33.299999999999997</v>
      </c>
    </row>
    <row r="53" spans="1:5">
      <c r="A53">
        <v>61</v>
      </c>
      <c r="B53" t="s">
        <v>156</v>
      </c>
      <c r="C53">
        <v>99</v>
      </c>
      <c r="D53">
        <v>37</v>
      </c>
      <c r="E53">
        <v>37.4</v>
      </c>
    </row>
    <row r="54" spans="1:5">
      <c r="A54">
        <v>91</v>
      </c>
      <c r="B54" t="s">
        <v>126</v>
      </c>
      <c r="C54">
        <v>111</v>
      </c>
      <c r="D54">
        <v>47</v>
      </c>
      <c r="E54">
        <v>42.3</v>
      </c>
    </row>
    <row r="55" spans="1:5">
      <c r="A55">
        <v>83</v>
      </c>
      <c r="B55" t="s">
        <v>121</v>
      </c>
      <c r="C55">
        <v>92</v>
      </c>
      <c r="D55">
        <v>38</v>
      </c>
      <c r="E55">
        <v>41.3</v>
      </c>
    </row>
    <row r="56" spans="1:5">
      <c r="A56">
        <v>57</v>
      </c>
      <c r="B56" t="s">
        <v>87</v>
      </c>
      <c r="C56">
        <v>116</v>
      </c>
      <c r="D56">
        <v>43</v>
      </c>
      <c r="E56">
        <v>37.1</v>
      </c>
    </row>
    <row r="57" spans="1:5">
      <c r="A57">
        <v>84</v>
      </c>
      <c r="B57" t="s">
        <v>127</v>
      </c>
      <c r="C57">
        <v>118</v>
      </c>
      <c r="D57">
        <v>49</v>
      </c>
      <c r="E57">
        <v>41.5</v>
      </c>
    </row>
    <row r="58" spans="1:5">
      <c r="A58">
        <v>99</v>
      </c>
      <c r="B58" t="s">
        <v>118</v>
      </c>
      <c r="C58">
        <v>107</v>
      </c>
      <c r="D58">
        <v>47</v>
      </c>
      <c r="E58">
        <v>43.9</v>
      </c>
    </row>
    <row r="59" spans="1:5">
      <c r="A59">
        <v>37</v>
      </c>
      <c r="B59" t="s">
        <v>172</v>
      </c>
      <c r="C59">
        <v>92</v>
      </c>
      <c r="D59">
        <v>31</v>
      </c>
      <c r="E59">
        <v>33.700000000000003</v>
      </c>
    </row>
    <row r="60" spans="1:5">
      <c r="A60">
        <v>42</v>
      </c>
      <c r="B60" t="s">
        <v>138</v>
      </c>
      <c r="C60">
        <v>100</v>
      </c>
      <c r="D60">
        <v>35</v>
      </c>
      <c r="E60">
        <v>35</v>
      </c>
    </row>
    <row r="61" spans="1:5">
      <c r="A61">
        <v>26</v>
      </c>
      <c r="B61" t="s">
        <v>90</v>
      </c>
      <c r="C61">
        <v>94</v>
      </c>
      <c r="D61">
        <v>30</v>
      </c>
      <c r="E61">
        <v>31.9</v>
      </c>
    </row>
    <row r="62" spans="1:5">
      <c r="A62">
        <v>104</v>
      </c>
      <c r="B62" t="s">
        <v>111</v>
      </c>
      <c r="C62">
        <v>114</v>
      </c>
      <c r="D62">
        <v>51</v>
      </c>
      <c r="E62">
        <v>44.7</v>
      </c>
    </row>
    <row r="63" spans="1:5">
      <c r="A63">
        <v>116</v>
      </c>
      <c r="B63" t="s">
        <v>175</v>
      </c>
      <c r="C63">
        <v>93</v>
      </c>
      <c r="D63">
        <v>50</v>
      </c>
      <c r="E63">
        <v>53.8</v>
      </c>
    </row>
    <row r="64" spans="1:5">
      <c r="A64">
        <v>73</v>
      </c>
      <c r="B64" t="s">
        <v>137</v>
      </c>
      <c r="C64">
        <v>95</v>
      </c>
      <c r="D64">
        <v>38</v>
      </c>
      <c r="E64">
        <v>40</v>
      </c>
    </row>
    <row r="65" spans="1:5">
      <c r="A65">
        <v>60</v>
      </c>
      <c r="B65" t="s">
        <v>148</v>
      </c>
      <c r="C65">
        <v>110</v>
      </c>
      <c r="D65">
        <v>41</v>
      </c>
      <c r="E65">
        <v>37.299999999999997</v>
      </c>
    </row>
    <row r="66" spans="1:5">
      <c r="A66">
        <v>98</v>
      </c>
      <c r="B66" t="s">
        <v>98</v>
      </c>
      <c r="C66">
        <v>114</v>
      </c>
      <c r="D66">
        <v>50</v>
      </c>
      <c r="E66">
        <v>43.9</v>
      </c>
    </row>
    <row r="67" spans="1:5">
      <c r="A67">
        <v>32</v>
      </c>
      <c r="B67" t="s">
        <v>257</v>
      </c>
      <c r="C67">
        <v>78</v>
      </c>
      <c r="D67">
        <v>26</v>
      </c>
      <c r="E67">
        <v>33.299999999999997</v>
      </c>
    </row>
    <row r="68" spans="1:5">
      <c r="A68">
        <v>67</v>
      </c>
      <c r="B68" t="s">
        <v>136</v>
      </c>
      <c r="C68">
        <v>110</v>
      </c>
      <c r="D68">
        <v>43</v>
      </c>
      <c r="E68">
        <v>39.1</v>
      </c>
    </row>
    <row r="69" spans="1:5">
      <c r="A69">
        <v>94</v>
      </c>
      <c r="B69" t="s">
        <v>94</v>
      </c>
      <c r="C69">
        <v>99</v>
      </c>
      <c r="D69">
        <v>43</v>
      </c>
      <c r="E69">
        <v>43.4</v>
      </c>
    </row>
    <row r="70" spans="1:5">
      <c r="A70">
        <v>113</v>
      </c>
      <c r="B70" t="s">
        <v>165</v>
      </c>
      <c r="C70">
        <v>86</v>
      </c>
      <c r="D70">
        <v>43</v>
      </c>
      <c r="E70">
        <v>50</v>
      </c>
    </row>
    <row r="71" spans="1:5">
      <c r="A71">
        <v>24</v>
      </c>
      <c r="B71" t="s">
        <v>142</v>
      </c>
      <c r="C71">
        <v>92</v>
      </c>
      <c r="D71">
        <v>29</v>
      </c>
      <c r="E71">
        <v>31.5</v>
      </c>
    </row>
    <row r="72" spans="1:5">
      <c r="A72">
        <v>23</v>
      </c>
      <c r="B72" t="s">
        <v>158</v>
      </c>
      <c r="C72">
        <v>97</v>
      </c>
      <c r="D72">
        <v>30</v>
      </c>
      <c r="E72">
        <v>30.9</v>
      </c>
    </row>
    <row r="73" spans="1:5">
      <c r="A73">
        <v>51</v>
      </c>
      <c r="B73" t="s">
        <v>247</v>
      </c>
      <c r="C73">
        <v>79</v>
      </c>
      <c r="D73">
        <v>29</v>
      </c>
      <c r="E73">
        <v>36.700000000000003</v>
      </c>
    </row>
    <row r="74" spans="1:5">
      <c r="A74">
        <v>92</v>
      </c>
      <c r="B74" t="s">
        <v>114</v>
      </c>
      <c r="C74">
        <v>95</v>
      </c>
      <c r="D74">
        <v>41</v>
      </c>
      <c r="E74">
        <v>43.2</v>
      </c>
    </row>
    <row r="75" spans="1:5">
      <c r="A75">
        <v>50</v>
      </c>
      <c r="B75" t="s">
        <v>75</v>
      </c>
      <c r="C75">
        <v>115</v>
      </c>
      <c r="D75">
        <v>42</v>
      </c>
      <c r="E75">
        <v>36.5</v>
      </c>
    </row>
    <row r="76" spans="1:5">
      <c r="A76">
        <v>7</v>
      </c>
      <c r="B76" t="s">
        <v>109</v>
      </c>
      <c r="C76">
        <v>102</v>
      </c>
      <c r="D76">
        <v>29</v>
      </c>
      <c r="E76">
        <v>28.4</v>
      </c>
    </row>
    <row r="77" spans="1:5">
      <c r="A77">
        <v>10</v>
      </c>
      <c r="B77" t="s">
        <v>163</v>
      </c>
      <c r="C77">
        <v>92</v>
      </c>
      <c r="D77">
        <v>27</v>
      </c>
      <c r="E77">
        <v>29.4</v>
      </c>
    </row>
    <row r="78" spans="1:5">
      <c r="A78">
        <v>69</v>
      </c>
      <c r="B78" t="s">
        <v>99</v>
      </c>
      <c r="C78">
        <v>127</v>
      </c>
      <c r="D78">
        <v>50</v>
      </c>
      <c r="E78">
        <v>39.4</v>
      </c>
    </row>
    <row r="79" spans="1:5">
      <c r="A79">
        <v>25</v>
      </c>
      <c r="B79" t="s">
        <v>104</v>
      </c>
      <c r="C79">
        <v>91</v>
      </c>
      <c r="D79">
        <v>29</v>
      </c>
      <c r="E79">
        <v>31.9</v>
      </c>
    </row>
    <row r="80" spans="1:5">
      <c r="A80">
        <v>5</v>
      </c>
      <c r="B80" t="s">
        <v>107</v>
      </c>
      <c r="C80">
        <v>120</v>
      </c>
      <c r="D80">
        <v>33</v>
      </c>
      <c r="E80">
        <v>27.5</v>
      </c>
    </row>
    <row r="81" spans="1:5">
      <c r="A81">
        <v>51</v>
      </c>
      <c r="B81" t="s">
        <v>95</v>
      </c>
      <c r="C81">
        <v>79</v>
      </c>
      <c r="D81">
        <v>29</v>
      </c>
      <c r="E81">
        <v>36.700000000000003</v>
      </c>
    </row>
    <row r="82" spans="1:5">
      <c r="A82">
        <v>40</v>
      </c>
      <c r="B82" t="s">
        <v>242</v>
      </c>
      <c r="C82">
        <v>102</v>
      </c>
      <c r="D82">
        <v>35</v>
      </c>
      <c r="E82">
        <v>34.299999999999997</v>
      </c>
    </row>
    <row r="83" spans="1:5">
      <c r="A83">
        <v>112</v>
      </c>
      <c r="B83" t="s">
        <v>173</v>
      </c>
      <c r="C83">
        <v>97</v>
      </c>
      <c r="D83">
        <v>48</v>
      </c>
      <c r="E83">
        <v>49.5</v>
      </c>
    </row>
    <row r="84" spans="1:5">
      <c r="A84">
        <v>17</v>
      </c>
      <c r="B84" t="s">
        <v>244</v>
      </c>
      <c r="C84">
        <v>95</v>
      </c>
      <c r="D84">
        <v>29</v>
      </c>
      <c r="E84">
        <v>30.5</v>
      </c>
    </row>
    <row r="85" spans="1:5">
      <c r="A85">
        <v>105</v>
      </c>
      <c r="B85" t="s">
        <v>164</v>
      </c>
      <c r="C85">
        <v>106</v>
      </c>
      <c r="D85">
        <v>48</v>
      </c>
      <c r="E85">
        <v>45.3</v>
      </c>
    </row>
    <row r="86" spans="1:5">
      <c r="A86">
        <v>18</v>
      </c>
      <c r="B86" t="s">
        <v>130</v>
      </c>
      <c r="C86">
        <v>98</v>
      </c>
      <c r="D86">
        <v>30</v>
      </c>
      <c r="E86">
        <v>30.6</v>
      </c>
    </row>
    <row r="87" spans="1:5">
      <c r="A87">
        <v>117</v>
      </c>
      <c r="B87" t="s">
        <v>236</v>
      </c>
      <c r="C87">
        <v>114</v>
      </c>
      <c r="D87">
        <v>65</v>
      </c>
      <c r="E87">
        <v>57</v>
      </c>
    </row>
    <row r="88" spans="1:5">
      <c r="A88">
        <v>32</v>
      </c>
      <c r="B88" t="s">
        <v>83</v>
      </c>
      <c r="C88">
        <v>108</v>
      </c>
      <c r="D88">
        <v>36</v>
      </c>
      <c r="E88">
        <v>33.299999999999997</v>
      </c>
    </row>
    <row r="89" spans="1:5">
      <c r="A89">
        <v>12</v>
      </c>
      <c r="B89" t="s">
        <v>79</v>
      </c>
      <c r="C89">
        <v>105</v>
      </c>
      <c r="D89">
        <v>31</v>
      </c>
      <c r="E89">
        <v>29.5</v>
      </c>
    </row>
    <row r="90" spans="1:5">
      <c r="A90">
        <v>4</v>
      </c>
      <c r="B90" t="s">
        <v>77</v>
      </c>
      <c r="C90">
        <v>90</v>
      </c>
      <c r="D90">
        <v>24</v>
      </c>
      <c r="E90">
        <v>26.7</v>
      </c>
    </row>
    <row r="91" spans="1:5">
      <c r="A91">
        <v>71</v>
      </c>
      <c r="B91" t="s">
        <v>123</v>
      </c>
      <c r="C91">
        <v>91</v>
      </c>
      <c r="D91">
        <v>36</v>
      </c>
      <c r="E91">
        <v>39.6</v>
      </c>
    </row>
    <row r="92" spans="1:5">
      <c r="A92">
        <v>107</v>
      </c>
      <c r="B92" t="s">
        <v>146</v>
      </c>
      <c r="C92">
        <v>117</v>
      </c>
      <c r="D92">
        <v>53</v>
      </c>
      <c r="E92">
        <v>45.3</v>
      </c>
    </row>
    <row r="93" spans="1:5">
      <c r="A93">
        <v>118</v>
      </c>
      <c r="B93" t="s">
        <v>169</v>
      </c>
      <c r="C93">
        <v>95</v>
      </c>
      <c r="D93">
        <v>55</v>
      </c>
      <c r="E93">
        <v>57.9</v>
      </c>
    </row>
    <row r="94" spans="1:5">
      <c r="A94">
        <v>13</v>
      </c>
      <c r="B94" t="s">
        <v>82</v>
      </c>
      <c r="C94">
        <v>110</v>
      </c>
      <c r="D94">
        <v>33</v>
      </c>
      <c r="E94">
        <v>30</v>
      </c>
    </row>
    <row r="95" spans="1:5">
      <c r="A95">
        <v>31</v>
      </c>
      <c r="B95" t="s">
        <v>116</v>
      </c>
      <c r="C95">
        <v>106</v>
      </c>
      <c r="D95">
        <v>35</v>
      </c>
      <c r="E95">
        <v>33</v>
      </c>
    </row>
    <row r="96" spans="1:5">
      <c r="A96">
        <v>75</v>
      </c>
      <c r="B96" t="s">
        <v>245</v>
      </c>
      <c r="C96">
        <v>109</v>
      </c>
      <c r="D96">
        <v>44</v>
      </c>
      <c r="E96">
        <v>40.4</v>
      </c>
    </row>
    <row r="97" spans="1:5">
      <c r="A97">
        <v>43</v>
      </c>
      <c r="B97" t="s">
        <v>133</v>
      </c>
      <c r="C97">
        <v>102</v>
      </c>
      <c r="D97">
        <v>36</v>
      </c>
      <c r="E97">
        <v>35.299999999999997</v>
      </c>
    </row>
    <row r="98" spans="1:5">
      <c r="A98">
        <v>115</v>
      </c>
      <c r="B98" t="s">
        <v>152</v>
      </c>
      <c r="C98">
        <v>94</v>
      </c>
      <c r="D98">
        <v>50</v>
      </c>
      <c r="E98">
        <v>53.2</v>
      </c>
    </row>
    <row r="99" spans="1:5">
      <c r="A99">
        <v>10</v>
      </c>
      <c r="B99" t="s">
        <v>106</v>
      </c>
      <c r="C99">
        <v>92</v>
      </c>
      <c r="D99">
        <v>27</v>
      </c>
      <c r="E99">
        <v>29.4</v>
      </c>
    </row>
    <row r="100" spans="1:5">
      <c r="A100">
        <v>66</v>
      </c>
      <c r="B100" t="s">
        <v>253</v>
      </c>
      <c r="C100">
        <v>85</v>
      </c>
      <c r="D100">
        <v>33</v>
      </c>
      <c r="E100">
        <v>38.799999999999997</v>
      </c>
    </row>
    <row r="101" spans="1:5">
      <c r="A101">
        <v>54</v>
      </c>
      <c r="B101" t="s">
        <v>89</v>
      </c>
      <c r="C101">
        <v>92</v>
      </c>
      <c r="D101">
        <v>34</v>
      </c>
      <c r="E101">
        <v>37</v>
      </c>
    </row>
    <row r="102" spans="1:5">
      <c r="A102">
        <v>9</v>
      </c>
      <c r="B102" t="s">
        <v>251</v>
      </c>
      <c r="C102">
        <v>66</v>
      </c>
      <c r="D102">
        <v>19</v>
      </c>
      <c r="E102">
        <v>28.8</v>
      </c>
    </row>
    <row r="103" spans="1:5">
      <c r="A103">
        <v>89</v>
      </c>
      <c r="B103" t="s">
        <v>154</v>
      </c>
      <c r="C103">
        <v>93</v>
      </c>
      <c r="D103">
        <v>39</v>
      </c>
      <c r="E103">
        <v>41.9</v>
      </c>
    </row>
    <row r="104" spans="1:5">
      <c r="A104">
        <v>94</v>
      </c>
      <c r="B104" t="s">
        <v>145</v>
      </c>
      <c r="C104">
        <v>99</v>
      </c>
      <c r="D104">
        <v>43</v>
      </c>
      <c r="E104">
        <v>43.4</v>
      </c>
    </row>
    <row r="105" spans="1:5">
      <c r="A105">
        <v>28</v>
      </c>
      <c r="B105" t="s">
        <v>96</v>
      </c>
      <c r="C105">
        <v>95</v>
      </c>
      <c r="D105">
        <v>31</v>
      </c>
      <c r="E105">
        <v>32.6</v>
      </c>
    </row>
    <row r="106" spans="1:5">
      <c r="A106">
        <v>64</v>
      </c>
      <c r="B106" t="s">
        <v>252</v>
      </c>
      <c r="C106">
        <v>101</v>
      </c>
      <c r="D106">
        <v>39</v>
      </c>
      <c r="E106">
        <v>38.6</v>
      </c>
    </row>
    <row r="107" spans="1:5">
      <c r="A107">
        <v>78</v>
      </c>
      <c r="B107" t="s">
        <v>129</v>
      </c>
      <c r="C107">
        <v>86</v>
      </c>
      <c r="D107">
        <v>35</v>
      </c>
      <c r="E107">
        <v>40.700000000000003</v>
      </c>
    </row>
    <row r="108" spans="1:5">
      <c r="A108">
        <v>8</v>
      </c>
      <c r="B108" t="s">
        <v>72</v>
      </c>
      <c r="C108">
        <v>109</v>
      </c>
      <c r="D108">
        <v>31</v>
      </c>
      <c r="E108">
        <v>28.4</v>
      </c>
    </row>
    <row r="109" spans="1:5">
      <c r="A109">
        <v>109</v>
      </c>
      <c r="B109" t="s">
        <v>167</v>
      </c>
      <c r="C109">
        <v>108</v>
      </c>
      <c r="D109">
        <v>52</v>
      </c>
      <c r="E109">
        <v>48.2</v>
      </c>
    </row>
    <row r="110" spans="1:5">
      <c r="A110">
        <v>110</v>
      </c>
      <c r="B110" t="s">
        <v>155</v>
      </c>
      <c r="C110">
        <v>80</v>
      </c>
      <c r="D110">
        <v>39</v>
      </c>
      <c r="E110">
        <v>48.8</v>
      </c>
    </row>
    <row r="111" spans="1:5">
      <c r="A111">
        <v>55</v>
      </c>
      <c r="B111" t="s">
        <v>108</v>
      </c>
      <c r="C111">
        <v>100</v>
      </c>
      <c r="D111">
        <v>37</v>
      </c>
      <c r="E111">
        <v>37</v>
      </c>
    </row>
    <row r="112" spans="1:5">
      <c r="A112">
        <v>72</v>
      </c>
      <c r="B112" t="s">
        <v>113</v>
      </c>
      <c r="C112">
        <v>98</v>
      </c>
      <c r="D112">
        <v>39</v>
      </c>
      <c r="E112">
        <v>39.799999999999997</v>
      </c>
    </row>
    <row r="113" spans="1:5">
      <c r="A113">
        <v>53</v>
      </c>
      <c r="B113" t="s">
        <v>76</v>
      </c>
      <c r="C113">
        <v>87</v>
      </c>
      <c r="D113">
        <v>32</v>
      </c>
      <c r="E113">
        <v>36.799999999999997</v>
      </c>
    </row>
    <row r="114" spans="1:5">
      <c r="A114">
        <v>49</v>
      </c>
      <c r="B114" t="s">
        <v>85</v>
      </c>
      <c r="C114">
        <v>85</v>
      </c>
      <c r="D114">
        <v>31</v>
      </c>
      <c r="E114">
        <v>36.5</v>
      </c>
    </row>
    <row r="115" spans="1:5">
      <c r="A115">
        <v>119</v>
      </c>
      <c r="B115" t="s">
        <v>160</v>
      </c>
      <c r="C115">
        <v>72</v>
      </c>
      <c r="D115">
        <v>44</v>
      </c>
      <c r="E115">
        <v>61.1</v>
      </c>
    </row>
    <row r="116" spans="1:5">
      <c r="A116">
        <v>87</v>
      </c>
      <c r="B116" t="s">
        <v>143</v>
      </c>
      <c r="C116">
        <v>96</v>
      </c>
      <c r="D116">
        <v>40</v>
      </c>
      <c r="E116">
        <v>41.7</v>
      </c>
    </row>
    <row r="117" spans="1:5">
      <c r="A117">
        <v>103</v>
      </c>
      <c r="B117" t="s">
        <v>97</v>
      </c>
      <c r="C117">
        <v>94</v>
      </c>
      <c r="D117">
        <v>42</v>
      </c>
      <c r="E117">
        <v>44.7</v>
      </c>
    </row>
    <row r="118" spans="1:5">
      <c r="A118">
        <v>96</v>
      </c>
      <c r="B118" t="s">
        <v>112</v>
      </c>
      <c r="C118">
        <v>124</v>
      </c>
      <c r="D118">
        <v>54</v>
      </c>
      <c r="E118">
        <v>43.6</v>
      </c>
    </row>
    <row r="119" spans="1:5">
      <c r="A119">
        <v>73</v>
      </c>
      <c r="B119" t="s">
        <v>119</v>
      </c>
      <c r="C119">
        <v>95</v>
      </c>
      <c r="D119">
        <v>38</v>
      </c>
      <c r="E119">
        <v>40</v>
      </c>
    </row>
    <row r="120" spans="1:5">
      <c r="A120">
        <v>6</v>
      </c>
      <c r="B120" t="s">
        <v>125</v>
      </c>
      <c r="C120">
        <v>101</v>
      </c>
      <c r="D120">
        <v>28</v>
      </c>
      <c r="E120">
        <v>27.7</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96"/>
  <sheetViews>
    <sheetView workbookViewId="0">
      <selection activeCell="A2" sqref="A2"/>
    </sheetView>
  </sheetViews>
  <sheetFormatPr defaultRowHeight="12.75"/>
  <cols>
    <col min="1" max="1" width="81.140625" bestFit="1" customWidth="1"/>
  </cols>
  <sheetData>
    <row r="1" spans="1:2">
      <c r="A1" t="s">
        <v>277</v>
      </c>
      <c r="B1" t="s">
        <v>206</v>
      </c>
    </row>
    <row r="2" spans="1:2">
      <c r="A2" t="s">
        <v>278</v>
      </c>
      <c r="B2" t="s">
        <v>225</v>
      </c>
    </row>
    <row r="3" spans="1:2">
      <c r="B3" t="s">
        <v>226</v>
      </c>
    </row>
    <row r="4" spans="1:2">
      <c r="A4" t="s">
        <v>202</v>
      </c>
      <c r="B4" t="s">
        <v>227</v>
      </c>
    </row>
    <row r="5" spans="1:2">
      <c r="A5" t="s">
        <v>279</v>
      </c>
      <c r="B5" t="s">
        <v>228</v>
      </c>
    </row>
    <row r="6" spans="1:2">
      <c r="A6" t="s">
        <v>280</v>
      </c>
      <c r="B6" t="s">
        <v>229</v>
      </c>
    </row>
    <row r="7" spans="1:2">
      <c r="A7" t="s">
        <v>281</v>
      </c>
      <c r="B7" t="s">
        <v>230</v>
      </c>
    </row>
    <row r="8" spans="1:2">
      <c r="A8" t="s">
        <v>282</v>
      </c>
      <c r="B8" t="s">
        <v>231</v>
      </c>
    </row>
    <row r="9" spans="1:2">
      <c r="A9" t="s">
        <v>283</v>
      </c>
      <c r="B9" t="s">
        <v>232</v>
      </c>
    </row>
    <row r="10" spans="1:2">
      <c r="A10" t="s">
        <v>284</v>
      </c>
      <c r="B10" t="s">
        <v>233</v>
      </c>
    </row>
    <row r="11" spans="1:2">
      <c r="A11" t="s">
        <v>285</v>
      </c>
      <c r="B11" t="s">
        <v>207</v>
      </c>
    </row>
    <row r="12" spans="1:2">
      <c r="A12" t="s">
        <v>286</v>
      </c>
      <c r="B12" t="s">
        <v>208</v>
      </c>
    </row>
    <row r="13" spans="1:2">
      <c r="A13" t="s">
        <v>287</v>
      </c>
      <c r="B13" t="s">
        <v>209</v>
      </c>
    </row>
    <row r="14" spans="1:2">
      <c r="A14" t="s">
        <v>288</v>
      </c>
      <c r="B14" t="s">
        <v>210</v>
      </c>
    </row>
    <row r="15" spans="1:2">
      <c r="A15" t="s">
        <v>289</v>
      </c>
      <c r="B15" t="s">
        <v>211</v>
      </c>
    </row>
    <row r="16" spans="1:2">
      <c r="A16" t="s">
        <v>290</v>
      </c>
      <c r="B16" t="s">
        <v>212</v>
      </c>
    </row>
    <row r="17" spans="1:2">
      <c r="A17" t="s">
        <v>291</v>
      </c>
      <c r="B17" t="s">
        <v>213</v>
      </c>
    </row>
    <row r="18" spans="1:2">
      <c r="A18" t="s">
        <v>292</v>
      </c>
      <c r="B18" t="s">
        <v>214</v>
      </c>
    </row>
    <row r="19" spans="1:2">
      <c r="A19" t="s">
        <v>293</v>
      </c>
      <c r="B19" t="s">
        <v>215</v>
      </c>
    </row>
    <row r="20" spans="1:2">
      <c r="A20" t="s">
        <v>294</v>
      </c>
      <c r="B20" t="s">
        <v>216</v>
      </c>
    </row>
    <row r="21" spans="1:2">
      <c r="A21" t="s">
        <v>295</v>
      </c>
      <c r="B21" t="s">
        <v>217</v>
      </c>
    </row>
    <row r="22" spans="1:2">
      <c r="A22" t="s">
        <v>296</v>
      </c>
      <c r="B22" t="s">
        <v>218</v>
      </c>
    </row>
    <row r="23" spans="1:2">
      <c r="A23" t="s">
        <v>297</v>
      </c>
      <c r="B23" t="s">
        <v>219</v>
      </c>
    </row>
    <row r="24" spans="1:2">
      <c r="A24" t="s">
        <v>298</v>
      </c>
      <c r="B24" t="s">
        <v>220</v>
      </c>
    </row>
    <row r="25" spans="1:2">
      <c r="A25" t="s">
        <v>299</v>
      </c>
      <c r="B25" t="s">
        <v>221</v>
      </c>
    </row>
    <row r="26" spans="1:2">
      <c r="A26" t="s">
        <v>300</v>
      </c>
      <c r="B26" t="s">
        <v>222</v>
      </c>
    </row>
    <row r="27" spans="1:2">
      <c r="A27" t="s">
        <v>301</v>
      </c>
    </row>
    <row r="28" spans="1:2">
      <c r="A28" t="s">
        <v>302</v>
      </c>
    </row>
    <row r="29" spans="1:2">
      <c r="A29" t="s">
        <v>303</v>
      </c>
    </row>
    <row r="30" spans="1:2">
      <c r="A30" t="s">
        <v>203</v>
      </c>
      <c r="B30" t="s">
        <v>203</v>
      </c>
    </row>
    <row r="31" spans="1:2">
      <c r="A31" t="s">
        <v>304</v>
      </c>
      <c r="B31" t="s">
        <v>223</v>
      </c>
    </row>
    <row r="32" spans="1:2">
      <c r="A32" t="s">
        <v>204</v>
      </c>
      <c r="B32" t="s">
        <v>204</v>
      </c>
    </row>
    <row r="33" spans="1:2">
      <c r="A33" t="s">
        <v>305</v>
      </c>
      <c r="B33" t="s">
        <v>224</v>
      </c>
    </row>
    <row r="34" spans="1:2">
      <c r="A34" t="s">
        <v>205</v>
      </c>
      <c r="B34" t="s">
        <v>205</v>
      </c>
    </row>
    <row r="36" spans="1:2">
      <c r="A36" t="s">
        <v>206</v>
      </c>
    </row>
    <row r="37" spans="1:2">
      <c r="A37" t="s">
        <v>306</v>
      </c>
    </row>
    <row r="38" spans="1:2">
      <c r="A38" t="s">
        <v>307</v>
      </c>
    </row>
    <row r="39" spans="1:2">
      <c r="A39" t="s">
        <v>308</v>
      </c>
    </row>
    <row r="40" spans="1:2">
      <c r="A40" t="s">
        <v>309</v>
      </c>
    </row>
    <row r="41" spans="1:2">
      <c r="A41" t="s">
        <v>310</v>
      </c>
    </row>
    <row r="42" spans="1:2">
      <c r="A42" t="s">
        <v>311</v>
      </c>
    </row>
    <row r="43" spans="1:2">
      <c r="A43" t="s">
        <v>312</v>
      </c>
    </row>
    <row r="44" spans="1:2">
      <c r="A44" t="s">
        <v>313</v>
      </c>
    </row>
    <row r="45" spans="1:2">
      <c r="A45" t="s">
        <v>314</v>
      </c>
    </row>
    <row r="46" spans="1:2">
      <c r="A46" t="s">
        <v>315</v>
      </c>
    </row>
    <row r="47" spans="1:2">
      <c r="A47" t="s">
        <v>316</v>
      </c>
    </row>
    <row r="48" spans="1:2">
      <c r="A48" t="s">
        <v>317</v>
      </c>
    </row>
    <row r="49" spans="1:1">
      <c r="A49" t="s">
        <v>318</v>
      </c>
    </row>
    <row r="50" spans="1:1">
      <c r="A50" t="s">
        <v>319</v>
      </c>
    </row>
    <row r="51" spans="1:1">
      <c r="A51" t="s">
        <v>320</v>
      </c>
    </row>
    <row r="52" spans="1:1">
      <c r="A52" t="s">
        <v>321</v>
      </c>
    </row>
    <row r="53" spans="1:1">
      <c r="A53" t="s">
        <v>322</v>
      </c>
    </row>
    <row r="54" spans="1:1">
      <c r="A54" t="s">
        <v>323</v>
      </c>
    </row>
    <row r="55" spans="1:1">
      <c r="A55" t="s">
        <v>324</v>
      </c>
    </row>
    <row r="56" spans="1:1">
      <c r="A56" t="s">
        <v>325</v>
      </c>
    </row>
    <row r="57" spans="1:1">
      <c r="A57" t="s">
        <v>326</v>
      </c>
    </row>
    <row r="58" spans="1:1">
      <c r="A58" t="s">
        <v>327</v>
      </c>
    </row>
    <row r="59" spans="1:1">
      <c r="A59" t="s">
        <v>328</v>
      </c>
    </row>
    <row r="60" spans="1:1">
      <c r="A60" t="s">
        <v>329</v>
      </c>
    </row>
    <row r="61" spans="1:1">
      <c r="A61" t="s">
        <v>330</v>
      </c>
    </row>
    <row r="62" spans="1:1">
      <c r="A62" t="s">
        <v>203</v>
      </c>
    </row>
    <row r="63" spans="1:1">
      <c r="A63" t="s">
        <v>331</v>
      </c>
    </row>
    <row r="64" spans="1:1">
      <c r="A64" t="s">
        <v>204</v>
      </c>
    </row>
    <row r="65" spans="1:1">
      <c r="A65" t="s">
        <v>332</v>
      </c>
    </row>
    <row r="66" spans="1:1">
      <c r="A66" t="s">
        <v>205</v>
      </c>
    </row>
    <row r="68" spans="1:1">
      <c r="A68" t="s">
        <v>239</v>
      </c>
    </row>
    <row r="69" spans="1:1">
      <c r="A69" t="s">
        <v>333</v>
      </c>
    </row>
    <row r="70" spans="1:1">
      <c r="A70" t="s">
        <v>334</v>
      </c>
    </row>
    <row r="71" spans="1:1">
      <c r="A71" t="s">
        <v>335</v>
      </c>
    </row>
    <row r="72" spans="1:1">
      <c r="A72" t="s">
        <v>336</v>
      </c>
    </row>
    <row r="73" spans="1:1">
      <c r="A73" t="s">
        <v>337</v>
      </c>
    </row>
    <row r="74" spans="1:1">
      <c r="A74" t="s">
        <v>338</v>
      </c>
    </row>
    <row r="75" spans="1:1">
      <c r="A75" t="s">
        <v>339</v>
      </c>
    </row>
    <row r="76" spans="1:1">
      <c r="A76" t="s">
        <v>340</v>
      </c>
    </row>
    <row r="77" spans="1:1">
      <c r="A77" t="s">
        <v>341</v>
      </c>
    </row>
    <row r="78" spans="1:1">
      <c r="A78" t="s">
        <v>342</v>
      </c>
    </row>
    <row r="79" spans="1:1">
      <c r="A79" t="s">
        <v>343</v>
      </c>
    </row>
    <row r="80" spans="1:1">
      <c r="A80" t="s">
        <v>344</v>
      </c>
    </row>
    <row r="81" spans="1:1">
      <c r="A81" t="s">
        <v>345</v>
      </c>
    </row>
    <row r="82" spans="1:1">
      <c r="A82" t="s">
        <v>346</v>
      </c>
    </row>
    <row r="83" spans="1:1">
      <c r="A83" t="s">
        <v>347</v>
      </c>
    </row>
    <row r="84" spans="1:1">
      <c r="A84" t="s">
        <v>348</v>
      </c>
    </row>
    <row r="85" spans="1:1">
      <c r="A85" t="s">
        <v>349</v>
      </c>
    </row>
    <row r="86" spans="1:1">
      <c r="A86" t="s">
        <v>350</v>
      </c>
    </row>
    <row r="87" spans="1:1">
      <c r="A87" t="s">
        <v>351</v>
      </c>
    </row>
    <row r="88" spans="1:1">
      <c r="A88" t="s">
        <v>352</v>
      </c>
    </row>
    <row r="89" spans="1:1">
      <c r="A89" t="s">
        <v>353</v>
      </c>
    </row>
    <row r="90" spans="1:1">
      <c r="A90" t="s">
        <v>354</v>
      </c>
    </row>
    <row r="91" spans="1:1">
      <c r="A91" t="s">
        <v>355</v>
      </c>
    </row>
    <row r="92" spans="1:1">
      <c r="A92" t="s">
        <v>356</v>
      </c>
    </row>
    <row r="93" spans="1:1">
      <c r="A93" t="s">
        <v>357</v>
      </c>
    </row>
    <row r="94" spans="1:1">
      <c r="A94" t="s">
        <v>203</v>
      </c>
    </row>
    <row r="95" spans="1:1">
      <c r="A95" t="s">
        <v>358</v>
      </c>
    </row>
    <row r="96" spans="1:1">
      <c r="A96" t="s">
        <v>359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tabSelected="1" workbookViewId="0">
      <pane ySplit="1" topLeftCell="A2" activePane="bottomLeft" state="frozen"/>
      <selection pane="bottomLeft" activeCell="E3" sqref="E3"/>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B2" s="5" t="s">
        <v>105</v>
      </c>
      <c r="C2" s="5">
        <f>WL!A4</f>
        <v>1</v>
      </c>
      <c r="D2" s="5">
        <f>SOS!A4</f>
        <v>23</v>
      </c>
      <c r="E2" s="5">
        <f>PED!A4</f>
        <v>17</v>
      </c>
      <c r="F2" s="5">
        <f>RD!A4</f>
        <v>4</v>
      </c>
      <c r="G2" s="5">
        <f>'3DO'!A4</f>
        <v>40</v>
      </c>
      <c r="H2" s="5">
        <f>TD!A4</f>
        <v>16</v>
      </c>
      <c r="I2" s="5">
        <f>PEO!A4</f>
        <v>48</v>
      </c>
      <c r="J2" s="5">
        <f>Exp!A4</f>
        <v>95</v>
      </c>
      <c r="K2" s="5">
        <f>OPPG!A4</f>
        <v>14</v>
      </c>
      <c r="L2" s="5">
        <f>TO!A4</f>
        <v>60</v>
      </c>
      <c r="M2" s="5">
        <f>'3DD'!A4</f>
        <v>3</v>
      </c>
      <c r="N2" s="6">
        <f>AVERAGE(C2:M2)</f>
        <v>29.181818181818183</v>
      </c>
      <c r="O2" s="6">
        <f>(SQRT((C2*Weighting!$A$2)^2+(D2*Weighting!$B$2)^2+(E2*Weighting!$C$2)^2+(F2*Weighting!$D$2)^2+(G2*Weighting!$E$2)^2+(H2*Weighting!$F$2)^2+(I2*Weighting!$G$2)^2+(J2*Weighting!$H$2)^2+(K2*Weighting!$I$2)^2+(L2*Weighting!$J$2)^2+(M2*Weighting!$K$2)^2))/11</f>
        <v>67.531565928047428</v>
      </c>
    </row>
    <row r="3" spans="1:15">
      <c r="B3" s="5" t="s">
        <v>133</v>
      </c>
      <c r="C3" s="5">
        <f>WL!A97</f>
        <v>1</v>
      </c>
      <c r="D3" s="5">
        <f>SOS!A97</f>
        <v>8</v>
      </c>
      <c r="E3" s="5">
        <f>PED!A97</f>
        <v>72</v>
      </c>
      <c r="F3" s="5">
        <f>RD!A97</f>
        <v>2</v>
      </c>
      <c r="G3" s="5">
        <f>'3DO'!A97</f>
        <v>4</v>
      </c>
      <c r="H3" s="5">
        <f>TD!A97</f>
        <v>39</v>
      </c>
      <c r="I3" s="5">
        <f>PEO!A97</f>
        <v>2</v>
      </c>
      <c r="J3" s="5">
        <f>Exp!A97</f>
        <v>116</v>
      </c>
      <c r="K3" s="5">
        <f>OPPG!A97</f>
        <v>25</v>
      </c>
      <c r="L3" s="5">
        <f>TO!A97</f>
        <v>10</v>
      </c>
      <c r="M3" s="5">
        <f>'3DD'!A97</f>
        <v>43</v>
      </c>
      <c r="N3" s="6">
        <f>AVERAGE(C3:M3)</f>
        <v>29.272727272727273</v>
      </c>
      <c r="O3" s="6">
        <f>(SQRT((C3*Weighting!$A$2)^2+(D3*Weighting!$B$2)^2+(E3*Weighting!$C$2)^2+(F3*Weighting!$D$2)^2+(G3*Weighting!$E$2)^2+(H3*Weighting!$F$2)^2+(I3*Weighting!$G$2)^2+(J3*Weighting!$H$2)^2+(K3*Weighting!$I$2)^2+(L3*Weighting!$J$2)^2+(M3*Weighting!$K$2)^2))/11</f>
        <v>77.915508381072584</v>
      </c>
    </row>
    <row r="4" spans="1:15">
      <c r="B4" s="5" t="s">
        <v>163</v>
      </c>
      <c r="C4" s="5">
        <f>WL!A77</f>
        <v>1</v>
      </c>
      <c r="D4" s="5">
        <f>SOS!A77</f>
        <v>33</v>
      </c>
      <c r="E4" s="5">
        <f>PED!A77</f>
        <v>33</v>
      </c>
      <c r="F4" s="5">
        <f>RD!A77</f>
        <v>35</v>
      </c>
      <c r="G4" s="5">
        <f>'3DO'!A77</f>
        <v>16</v>
      </c>
      <c r="H4" s="5">
        <f>TD!A77</f>
        <v>47</v>
      </c>
      <c r="I4" s="5">
        <f>PEO!A77</f>
        <v>3</v>
      </c>
      <c r="J4" s="5">
        <f>Exp!A77</f>
        <v>45</v>
      </c>
      <c r="K4" s="5">
        <f>OPPG!A77</f>
        <v>40</v>
      </c>
      <c r="L4" s="5">
        <f>TO!A77</f>
        <v>7</v>
      </c>
      <c r="M4" s="5">
        <f>'3DD'!A77</f>
        <v>10</v>
      </c>
      <c r="N4" s="6">
        <f>AVERAGE(C4:M4)</f>
        <v>24.545454545454547</v>
      </c>
      <c r="O4" s="6">
        <f>(SQRT((C4*Weighting!$A$2)^2+(D4*Weighting!$B$2)^2+(E4*Weighting!$C$2)^2+(F4*Weighting!$D$2)^2+(G4*Weighting!$E$2)^2+(H4*Weighting!$F$2)^2+(I4*Weighting!$G$2)^2+(J4*Weighting!$H$2)^2+(K4*Weighting!$I$2)^2+(L4*Weighting!$J$2)^2+(M4*Weighting!$K$2)^2))/11</f>
        <v>78.813410781467027</v>
      </c>
    </row>
    <row r="5" spans="1:15">
      <c r="B5" s="5" t="s">
        <v>106</v>
      </c>
      <c r="C5" s="5">
        <f>WL!A99</f>
        <v>1</v>
      </c>
      <c r="D5" s="5">
        <f>SOS!A99</f>
        <v>37</v>
      </c>
      <c r="E5" s="5">
        <f>PED!A99</f>
        <v>53</v>
      </c>
      <c r="F5" s="5">
        <f>RD!A99</f>
        <v>12</v>
      </c>
      <c r="G5" s="5">
        <f>'3DO'!A99</f>
        <v>3</v>
      </c>
      <c r="H5" s="5">
        <f>TD!A99</f>
        <v>58</v>
      </c>
      <c r="I5" s="5">
        <f>PEO!A99</f>
        <v>10</v>
      </c>
      <c r="J5" s="5">
        <f>Exp!A99</f>
        <v>68</v>
      </c>
      <c r="K5" s="5">
        <f>OPPG!A99</f>
        <v>43</v>
      </c>
      <c r="L5" s="5">
        <f>TO!A99</f>
        <v>2</v>
      </c>
      <c r="M5" s="5">
        <f>'3DD'!A99</f>
        <v>10</v>
      </c>
      <c r="N5" s="6">
        <f>AVERAGE(C5:M5)</f>
        <v>27</v>
      </c>
      <c r="O5" s="6">
        <f>(SQRT((C5*Weighting!$A$2)^2+(D5*Weighting!$B$2)^2+(E5*Weighting!$C$2)^2+(F5*Weighting!$D$2)^2+(G5*Weighting!$E$2)^2+(H5*Weighting!$F$2)^2+(I5*Weighting!$G$2)^2+(J5*Weighting!$H$2)^2+(K5*Weighting!$I$2)^2+(L5*Weighting!$J$2)^2+(M5*Weighting!$K$2)^2))/11</f>
        <v>91.323193219656474</v>
      </c>
    </row>
    <row r="6" spans="1:15">
      <c r="B6" s="5" t="s">
        <v>75</v>
      </c>
      <c r="C6" s="5">
        <f>WL!A75</f>
        <v>10</v>
      </c>
      <c r="D6" s="5">
        <f>SOS!A75</f>
        <v>25</v>
      </c>
      <c r="E6" s="5">
        <f>PED!A75</f>
        <v>10</v>
      </c>
      <c r="F6" s="5">
        <f>RD!A75</f>
        <v>17</v>
      </c>
      <c r="G6" s="5">
        <f>'3DO'!A75</f>
        <v>50</v>
      </c>
      <c r="H6" s="5">
        <f>TD!A75</f>
        <v>10</v>
      </c>
      <c r="I6" s="5">
        <f>PEO!A75</f>
        <v>47</v>
      </c>
      <c r="J6" s="5">
        <f>Exp!A75</f>
        <v>59</v>
      </c>
      <c r="K6" s="5">
        <f>OPPG!A75</f>
        <v>12</v>
      </c>
      <c r="L6" s="5">
        <f>TO!A75</f>
        <v>92</v>
      </c>
      <c r="M6" s="5">
        <f>'3DD'!A75</f>
        <v>50</v>
      </c>
      <c r="N6" s="6">
        <f>AVERAGE(C6:M6)</f>
        <v>34.727272727272727</v>
      </c>
      <c r="O6" s="6">
        <f>(SQRT((C6*Weighting!$A$2)^2+(D6*Weighting!$B$2)^2+(E6*Weighting!$C$2)^2+(F6*Weighting!$D$2)^2+(G6*Weighting!$E$2)^2+(H6*Weighting!$F$2)^2+(I6*Weighting!$G$2)^2+(J6*Weighting!$H$2)^2+(K6*Weighting!$I$2)^2+(L6*Weighting!$J$2)^2+(M6*Weighting!$K$2)^2))/11</f>
        <v>113.22722710849051</v>
      </c>
    </row>
    <row r="7" spans="1:15">
      <c r="B7" s="5" t="s">
        <v>109</v>
      </c>
      <c r="C7" s="5">
        <f>WL!A76</f>
        <v>12</v>
      </c>
      <c r="D7" s="5">
        <f>SOS!A76</f>
        <v>3</v>
      </c>
      <c r="E7" s="5">
        <f>PED!A76</f>
        <v>24</v>
      </c>
      <c r="F7" s="5">
        <f>RD!A76</f>
        <v>32</v>
      </c>
      <c r="G7" s="5">
        <f>'3DO'!A76</f>
        <v>15</v>
      </c>
      <c r="H7" s="5">
        <f>TD!A76</f>
        <v>34</v>
      </c>
      <c r="I7" s="5">
        <f>PEO!A76</f>
        <v>4</v>
      </c>
      <c r="J7" s="5">
        <f>Exp!A76</f>
        <v>59</v>
      </c>
      <c r="K7" s="5">
        <f>OPPG!A76</f>
        <v>42</v>
      </c>
      <c r="L7" s="5">
        <f>TO!A76</f>
        <v>4</v>
      </c>
      <c r="M7" s="5">
        <f>'3DD'!A76</f>
        <v>7</v>
      </c>
      <c r="N7" s="6">
        <f>AVERAGE(C7:M7)</f>
        <v>21.454545454545453</v>
      </c>
      <c r="O7" s="6">
        <f>(SQRT((C7*Weighting!$A$2)^2+(D7*Weighting!$B$2)^2+(E7*Weighting!$C$2)^2+(F7*Weighting!$D$2)^2+(G7*Weighting!$E$2)^2+(H7*Weighting!$F$2)^2+(I7*Weighting!$G$2)^2+(J7*Weighting!$H$2)^2+(K7*Weighting!$I$2)^2+(L7*Weighting!$J$2)^2+(M7*Weighting!$K$2)^2))/11</f>
        <v>117.84981337446698</v>
      </c>
    </row>
    <row r="8" spans="1:15">
      <c r="B8" s="5" t="s">
        <v>103</v>
      </c>
      <c r="C8" s="5">
        <f>WL!A33</f>
        <v>12</v>
      </c>
      <c r="D8" s="5">
        <f>SOS!A33</f>
        <v>4</v>
      </c>
      <c r="E8" s="5">
        <f>PED!A33</f>
        <v>51</v>
      </c>
      <c r="F8" s="5">
        <f>RD!A33</f>
        <v>3</v>
      </c>
      <c r="G8" s="5">
        <f>'3DO'!A33</f>
        <v>29</v>
      </c>
      <c r="H8" s="5">
        <f>TD!A33</f>
        <v>12</v>
      </c>
      <c r="I8" s="5">
        <f>PEO!A33</f>
        <v>27</v>
      </c>
      <c r="J8" s="5">
        <f>Exp!A33</f>
        <v>90</v>
      </c>
      <c r="K8" s="5">
        <f>OPPG!A33</f>
        <v>27</v>
      </c>
      <c r="L8" s="5">
        <f>TO!A33</f>
        <v>26</v>
      </c>
      <c r="M8" s="5">
        <f>'3DD'!A33</f>
        <v>32</v>
      </c>
      <c r="N8" s="6">
        <f>AVERAGE(C8:M8)</f>
        <v>28.454545454545453</v>
      </c>
      <c r="O8" s="6">
        <f>(SQRT((C8*Weighting!$A$2)^2+(D8*Weighting!$B$2)^2+(E8*Weighting!$C$2)^2+(F8*Weighting!$D$2)^2+(G8*Weighting!$E$2)^2+(H8*Weighting!$F$2)^2+(I8*Weighting!$G$2)^2+(J8*Weighting!$H$2)^2+(K8*Weighting!$I$2)^2+(L8*Weighting!$J$2)^2+(M8*Weighting!$K$2)^2))/11</f>
        <v>124.05557272435182</v>
      </c>
    </row>
    <row r="9" spans="1:15">
      <c r="B9" s="5" t="s">
        <v>107</v>
      </c>
      <c r="C9" s="5">
        <f>WL!A80</f>
        <v>1</v>
      </c>
      <c r="D9" s="5">
        <f>SOS!A80</f>
        <v>67</v>
      </c>
      <c r="E9" s="5">
        <f>PED!A80</f>
        <v>4</v>
      </c>
      <c r="F9" s="5">
        <f>RD!A80</f>
        <v>22</v>
      </c>
      <c r="G9" s="5">
        <f>'3DO'!A80</f>
        <v>8</v>
      </c>
      <c r="H9" s="5">
        <f>TD!A80</f>
        <v>8</v>
      </c>
      <c r="I9" s="5">
        <f>PEO!A80</f>
        <v>19</v>
      </c>
      <c r="J9" s="5">
        <f>Exp!A80</f>
        <v>38</v>
      </c>
      <c r="K9" s="5">
        <f>OPPG!A80</f>
        <v>6</v>
      </c>
      <c r="L9" s="5">
        <f>TO!A80</f>
        <v>11</v>
      </c>
      <c r="M9" s="5">
        <f>'3DD'!A80</f>
        <v>5</v>
      </c>
      <c r="N9" s="6">
        <f>AVERAGE(C9:M9)</f>
        <v>17.181818181818183</v>
      </c>
      <c r="O9" s="6">
        <f>(SQRT((C9*Weighting!$A$2)^2+(D9*Weighting!$B$2)^2+(E9*Weighting!$C$2)^2+(F9*Weighting!$D$2)^2+(G9*Weighting!$E$2)^2+(H9*Weighting!$F$2)^2+(I9*Weighting!$G$2)^2+(J9*Weighting!$H$2)^2+(K9*Weighting!$I$2)^2+(L9*Weighting!$J$2)^2+(M9*Weighting!$K$2)^2))/11</f>
        <v>124.52468307213184</v>
      </c>
    </row>
    <row r="10" spans="1:15">
      <c r="B10" s="5" t="s">
        <v>93</v>
      </c>
      <c r="C10" s="5">
        <f>WL!A13</f>
        <v>1</v>
      </c>
      <c r="D10" s="5">
        <f>SOS!A13</f>
        <v>78</v>
      </c>
      <c r="E10" s="5">
        <f>PED!A13</f>
        <v>8</v>
      </c>
      <c r="F10" s="5">
        <f>RD!A13</f>
        <v>44</v>
      </c>
      <c r="G10" s="5">
        <f>'3DO'!A13</f>
        <v>33</v>
      </c>
      <c r="H10" s="5">
        <f>TD!A13</f>
        <v>32</v>
      </c>
      <c r="I10" s="5">
        <f>PEO!A13</f>
        <v>7</v>
      </c>
      <c r="J10" s="5">
        <f>Exp!A13</f>
        <v>114</v>
      </c>
      <c r="K10" s="5">
        <f>OPPG!A13</f>
        <v>2</v>
      </c>
      <c r="L10" s="5">
        <f>TO!A13</f>
        <v>27</v>
      </c>
      <c r="M10" s="5">
        <f>'3DD'!A13</f>
        <v>22</v>
      </c>
      <c r="N10" s="6">
        <f>AVERAGE(C10:M10)</f>
        <v>33.454545454545453</v>
      </c>
      <c r="O10" s="6">
        <f>(SQRT((C10*Weighting!$A$2)^2+(D10*Weighting!$B$2)^2+(E10*Weighting!$C$2)^2+(F10*Weighting!$D$2)^2+(G10*Weighting!$E$2)^2+(H10*Weighting!$F$2)^2+(I10*Weighting!$G$2)^2+(J10*Weighting!$H$2)^2+(K10*Weighting!$I$2)^2+(L10*Weighting!$J$2)^2+(M10*Weighting!$K$2)^2))/11</f>
        <v>154.15753453706199</v>
      </c>
    </row>
    <row r="11" spans="1:15">
      <c r="B11" s="5" t="s">
        <v>122</v>
      </c>
      <c r="C11" s="5">
        <f>WL!A34</f>
        <v>12</v>
      </c>
      <c r="D11" s="5">
        <f>SOS!A34</f>
        <v>52</v>
      </c>
      <c r="E11" s="5">
        <f>PED!A34</f>
        <v>6</v>
      </c>
      <c r="F11" s="5">
        <f>RD!A34</f>
        <v>19</v>
      </c>
      <c r="G11" s="5">
        <f>'3DO'!A34</f>
        <v>59</v>
      </c>
      <c r="H11" s="5">
        <f>TD!A34</f>
        <v>5</v>
      </c>
      <c r="I11" s="5">
        <f>PEO!A34</f>
        <v>25</v>
      </c>
      <c r="J11" s="5">
        <f>Exp!A34</f>
        <v>109</v>
      </c>
      <c r="K11" s="5">
        <f>OPPG!A34</f>
        <v>5</v>
      </c>
      <c r="L11" s="5">
        <f>TO!A34</f>
        <v>66</v>
      </c>
      <c r="M11" s="5">
        <f>'3DD'!A34</f>
        <v>47</v>
      </c>
      <c r="N11" s="6">
        <f>AVERAGE(C11:M11)</f>
        <v>36.81818181818182</v>
      </c>
      <c r="O11" s="6">
        <f>(SQRT((C11*Weighting!$A$2)^2+(D11*Weighting!$B$2)^2+(E11*Weighting!$C$2)^2+(F11*Weighting!$D$2)^2+(G11*Weighting!$E$2)^2+(H11*Weighting!$F$2)^2+(I11*Weighting!$G$2)^2+(J11*Weighting!$H$2)^2+(K11*Weighting!$I$2)^2+(L11*Weighting!$J$2)^2+(M11*Weighting!$K$2)^2))/11</f>
        <v>156.00031786363039</v>
      </c>
    </row>
    <row r="12" spans="1:15">
      <c r="B12" s="5" t="s">
        <v>79</v>
      </c>
      <c r="C12" s="5">
        <f>WL!A89</f>
        <v>12</v>
      </c>
      <c r="D12" s="5">
        <f>SOS!A89</f>
        <v>62</v>
      </c>
      <c r="E12" s="5">
        <f>PED!A89</f>
        <v>20</v>
      </c>
      <c r="F12" s="5">
        <f>RD!A89</f>
        <v>6</v>
      </c>
      <c r="G12" s="5">
        <f>'3DO'!A89</f>
        <v>19</v>
      </c>
      <c r="H12" s="5">
        <f>TD!A89</f>
        <v>7</v>
      </c>
      <c r="I12" s="5">
        <f>PEO!A89</f>
        <v>23</v>
      </c>
      <c r="J12" s="5">
        <f>Exp!A89</f>
        <v>66</v>
      </c>
      <c r="K12" s="5">
        <f>OPPG!A89</f>
        <v>25</v>
      </c>
      <c r="L12" s="5">
        <f>TO!A89</f>
        <v>20</v>
      </c>
      <c r="M12" s="5">
        <f>'3DD'!A89</f>
        <v>12</v>
      </c>
      <c r="N12" s="6">
        <f>AVERAGE(C12:M12)</f>
        <v>24.727272727272727</v>
      </c>
      <c r="O12" s="6">
        <f>(SQRT((C12*Weighting!$A$2)^2+(D12*Weighting!$B$2)^2+(E12*Weighting!$C$2)^2+(F12*Weighting!$D$2)^2+(G12*Weighting!$E$2)^2+(H12*Weighting!$F$2)^2+(I12*Weighting!$G$2)^2+(J12*Weighting!$H$2)^2+(K12*Weighting!$I$2)^2+(L12*Weighting!$J$2)^2+(M12*Weighting!$K$2)^2))/11</f>
        <v>160.630138275213</v>
      </c>
    </row>
    <row r="13" spans="1:15">
      <c r="B13" s="5" t="s">
        <v>158</v>
      </c>
      <c r="C13" s="5">
        <f>WL!A72</f>
        <v>12</v>
      </c>
      <c r="D13" s="5">
        <f>SOS!A72</f>
        <v>64</v>
      </c>
      <c r="E13" s="5">
        <f>PED!A72</f>
        <v>35</v>
      </c>
      <c r="F13" s="5">
        <f>RD!A72</f>
        <v>39</v>
      </c>
      <c r="G13" s="5">
        <f>'3DO'!A72</f>
        <v>18</v>
      </c>
      <c r="H13" s="5">
        <f>TD!A72</f>
        <v>49</v>
      </c>
      <c r="I13" s="5">
        <f>PEO!A72</f>
        <v>82</v>
      </c>
      <c r="J13" s="5">
        <f>Exp!A72</f>
        <v>59</v>
      </c>
      <c r="K13" s="5">
        <f>OPPG!A72</f>
        <v>28</v>
      </c>
      <c r="L13" s="5">
        <f>TO!A72</f>
        <v>44</v>
      </c>
      <c r="M13" s="5">
        <f>'3DD'!A72</f>
        <v>23</v>
      </c>
      <c r="N13" s="6">
        <f>AVERAGE(C13:M13)</f>
        <v>41.18181818181818</v>
      </c>
      <c r="O13" s="6">
        <f>(SQRT((C13*Weighting!$A$2)^2+(D13*Weighting!$B$2)^2+(E13*Weighting!$C$2)^2+(F13*Weighting!$D$2)^2+(G13*Weighting!$E$2)^2+(H13*Weighting!$F$2)^2+(I13*Weighting!$G$2)^2+(J13*Weighting!$H$2)^2+(K13*Weighting!$I$2)^2+(L13*Weighting!$J$2)^2+(M13*Weighting!$K$2)^2))/11</f>
        <v>172.88045838833833</v>
      </c>
    </row>
    <row r="14" spans="1:15">
      <c r="B14" s="5" t="s">
        <v>172</v>
      </c>
      <c r="C14" s="5">
        <f>WL!A59</f>
        <v>12</v>
      </c>
      <c r="D14" s="5">
        <f>SOS!A59</f>
        <v>49</v>
      </c>
      <c r="E14" s="5">
        <f>PED!A59</f>
        <v>66</v>
      </c>
      <c r="F14" s="5">
        <f>RD!A59</f>
        <v>42</v>
      </c>
      <c r="G14" s="5">
        <f>'3DO'!A59</f>
        <v>77</v>
      </c>
      <c r="H14" s="5">
        <f>TD!A59</f>
        <v>83</v>
      </c>
      <c r="I14" s="5">
        <f>PEO!A59</f>
        <v>26</v>
      </c>
      <c r="J14" s="5">
        <f>Exp!A59</f>
        <v>112</v>
      </c>
      <c r="K14" s="5">
        <f>OPPG!A59</f>
        <v>32</v>
      </c>
      <c r="L14" s="5">
        <f>TO!A59</f>
        <v>68</v>
      </c>
      <c r="M14" s="5">
        <f>'3DD'!A59</f>
        <v>37</v>
      </c>
      <c r="N14" s="6">
        <f>AVERAGE(C14:M14)</f>
        <v>54.909090909090907</v>
      </c>
      <c r="O14" s="6">
        <f>(SQRT((C14*Weighting!$A$2)^2+(D14*Weighting!$B$2)^2+(E14*Weighting!$C$2)^2+(F14*Weighting!$D$2)^2+(G14*Weighting!$E$2)^2+(H14*Weighting!$F$2)^2+(I14*Weighting!$G$2)^2+(J14*Weighting!$H$2)^2+(K14*Weighting!$I$2)^2+(L14*Weighting!$J$2)^2+(M14*Weighting!$K$2)^2))/11</f>
        <v>173.71350023901209</v>
      </c>
    </row>
    <row r="15" spans="1:15">
      <c r="B15" s="5" t="s">
        <v>72</v>
      </c>
      <c r="C15" s="5">
        <f>WL!A108</f>
        <v>1</v>
      </c>
      <c r="D15" s="5">
        <f>SOS!A108</f>
        <v>94</v>
      </c>
      <c r="E15" s="5">
        <f>PED!A108</f>
        <v>50</v>
      </c>
      <c r="F15" s="5">
        <f>RD!A108</f>
        <v>9</v>
      </c>
      <c r="G15" s="5">
        <f>'3DO'!A108</f>
        <v>38</v>
      </c>
      <c r="H15" s="5">
        <f>TD!A108</f>
        <v>9</v>
      </c>
      <c r="I15" s="5">
        <f>PEO!A108</f>
        <v>24</v>
      </c>
      <c r="J15" s="5">
        <f>Exp!A108</f>
        <v>14</v>
      </c>
      <c r="K15" s="5">
        <f>OPPG!A108</f>
        <v>31</v>
      </c>
      <c r="L15" s="5">
        <f>TO!A108</f>
        <v>35</v>
      </c>
      <c r="M15" s="5">
        <f>'3DD'!A108</f>
        <v>8</v>
      </c>
      <c r="N15" s="6">
        <f>AVERAGE(C15:M15)</f>
        <v>28.454545454545453</v>
      </c>
      <c r="O15" s="6">
        <f>(SQRT((C15*Weighting!$A$2)^2+(D15*Weighting!$B$2)^2+(E15*Weighting!$C$2)^2+(F15*Weighting!$D$2)^2+(G15*Weighting!$E$2)^2+(H15*Weighting!$F$2)^2+(I15*Weighting!$G$2)^2+(J15*Weighting!$H$2)^2+(K15*Weighting!$I$2)^2+(L15*Weighting!$J$2)^2+(M15*Weighting!$K$2)^2))/11</f>
        <v>178.53640506598171</v>
      </c>
    </row>
    <row r="16" spans="1:15">
      <c r="B16" s="5" t="s">
        <v>82</v>
      </c>
      <c r="C16" s="5">
        <f>WL!A94</f>
        <v>10</v>
      </c>
      <c r="D16" s="5">
        <f>SOS!A94</f>
        <v>83</v>
      </c>
      <c r="E16" s="5">
        <f>PED!A94</f>
        <v>12</v>
      </c>
      <c r="F16" s="5">
        <f>RD!A94</f>
        <v>1</v>
      </c>
      <c r="G16" s="5">
        <f>'3DO'!A94</f>
        <v>7</v>
      </c>
      <c r="H16" s="5">
        <f>TD!A94</f>
        <v>1</v>
      </c>
      <c r="I16" s="5">
        <f>PEO!A94</f>
        <v>85</v>
      </c>
      <c r="J16" s="5">
        <f>Exp!A94</f>
        <v>26</v>
      </c>
      <c r="K16" s="5">
        <f>OPPG!A94</f>
        <v>3</v>
      </c>
      <c r="L16" s="5">
        <f>TO!A94</f>
        <v>38</v>
      </c>
      <c r="M16" s="5">
        <f>'3DD'!A94</f>
        <v>13</v>
      </c>
      <c r="N16" s="6">
        <f>AVERAGE(C16:M16)</f>
        <v>25.363636363636363</v>
      </c>
      <c r="O16" s="6">
        <f>(SQRT((C16*Weighting!$A$2)^2+(D16*Weighting!$B$2)^2+(E16*Weighting!$C$2)^2+(F16*Weighting!$D$2)^2+(G16*Weighting!$E$2)^2+(H16*Weighting!$F$2)^2+(I16*Weighting!$G$2)^2+(J16*Weighting!$H$2)^2+(K16*Weighting!$I$2)^2+(L16*Weighting!$J$2)^2+(M16*Weighting!$K$2)^2))/11</f>
        <v>181.0719230646045</v>
      </c>
    </row>
    <row r="17" spans="2:15">
      <c r="B17" s="5" t="s">
        <v>134</v>
      </c>
      <c r="C17" s="5">
        <f>WL!A29</f>
        <v>19</v>
      </c>
      <c r="D17" s="5">
        <f>SOS!A29</f>
        <v>17</v>
      </c>
      <c r="E17" s="5">
        <f>PED!A29</f>
        <v>21</v>
      </c>
      <c r="F17" s="5">
        <f>RD!A29</f>
        <v>15</v>
      </c>
      <c r="G17" s="5">
        <f>'3DO'!A29</f>
        <v>26</v>
      </c>
      <c r="H17" s="5">
        <f>TD!A29</f>
        <v>15</v>
      </c>
      <c r="I17" s="5">
        <f>PEO!A29</f>
        <v>22</v>
      </c>
      <c r="J17" s="5">
        <f>Exp!A29</f>
        <v>116</v>
      </c>
      <c r="K17" s="5">
        <f>OPPG!A29</f>
        <v>8</v>
      </c>
      <c r="L17" s="5">
        <f>TO!A29</f>
        <v>37</v>
      </c>
      <c r="M17" s="5">
        <f>'3DD'!A29</f>
        <v>29</v>
      </c>
      <c r="N17" s="6">
        <f>AVERAGE(C17:M17)</f>
        <v>29.545454545454547</v>
      </c>
      <c r="O17" s="6">
        <f>(SQRT((C17*Weighting!$A$2)^2+(D17*Weighting!$B$2)^2+(E17*Weighting!$C$2)^2+(F17*Weighting!$D$2)^2+(G17*Weighting!$E$2)^2+(H17*Weighting!$F$2)^2+(I17*Weighting!$G$2)^2+(J17*Weighting!$H$2)^2+(K17*Weighting!$I$2)^2+(L17*Weighting!$J$2)^2+(M17*Weighting!$K$2)^2))/11</f>
        <v>182.9788860149518</v>
      </c>
    </row>
    <row r="18" spans="2:15">
      <c r="B18" s="5" t="s">
        <v>74</v>
      </c>
      <c r="C18" s="5">
        <f>WL!A50</f>
        <v>19</v>
      </c>
      <c r="D18" s="5">
        <f>SOS!A50</f>
        <v>26</v>
      </c>
      <c r="E18" s="5">
        <f>PED!A50</f>
        <v>46</v>
      </c>
      <c r="F18" s="5">
        <f>RD!A50</f>
        <v>16</v>
      </c>
      <c r="G18" s="5">
        <f>'3DO'!A50</f>
        <v>53</v>
      </c>
      <c r="H18" s="5">
        <f>TD!A50</f>
        <v>24</v>
      </c>
      <c r="I18" s="5">
        <f>PEO!A50</f>
        <v>50</v>
      </c>
      <c r="J18" s="5">
        <f>Exp!A50</f>
        <v>77</v>
      </c>
      <c r="K18" s="5">
        <f>OPPG!A50</f>
        <v>44</v>
      </c>
      <c r="L18" s="5">
        <f>TO!A50</f>
        <v>40</v>
      </c>
      <c r="M18" s="5">
        <f>'3DD'!A50</f>
        <v>20</v>
      </c>
      <c r="N18" s="6">
        <f>AVERAGE(C18:M18)</f>
        <v>37.727272727272727</v>
      </c>
      <c r="O18" s="6">
        <f>(SQRT((C18*Weighting!$A$2)^2+(D18*Weighting!$B$2)^2+(E18*Weighting!$C$2)^2+(F18*Weighting!$D$2)^2+(G18*Weighting!$E$2)^2+(H18*Weighting!$F$2)^2+(I18*Weighting!$G$2)^2+(J18*Weighting!$H$2)^2+(K18*Weighting!$I$2)^2+(L18*Weighting!$J$2)^2+(M18*Weighting!$K$2)^2))/11</f>
        <v>190.86893517076879</v>
      </c>
    </row>
    <row r="19" spans="2:15">
      <c r="B19" s="5" t="s">
        <v>77</v>
      </c>
      <c r="C19" s="5">
        <f>WL!A90</f>
        <v>19</v>
      </c>
      <c r="D19" s="5">
        <f>SOS!A90</f>
        <v>43</v>
      </c>
      <c r="E19" s="5">
        <f>PED!A90</f>
        <v>3</v>
      </c>
      <c r="F19" s="5">
        <f>RD!A90</f>
        <v>8</v>
      </c>
      <c r="G19" s="5">
        <f>'3DO'!A90</f>
        <v>13</v>
      </c>
      <c r="H19" s="5">
        <f>TD!A90</f>
        <v>2</v>
      </c>
      <c r="I19" s="5">
        <f>PEO!A90</f>
        <v>6</v>
      </c>
      <c r="J19" s="5">
        <f>Exp!A90</f>
        <v>72</v>
      </c>
      <c r="K19" s="5">
        <f>OPPG!A90</f>
        <v>1</v>
      </c>
      <c r="L19" s="5">
        <f>TO!A90</f>
        <v>12</v>
      </c>
      <c r="M19" s="5">
        <f>'3DD'!A90</f>
        <v>4</v>
      </c>
      <c r="N19" s="6">
        <f>AVERAGE(C19:M19)</f>
        <v>16.636363636363637</v>
      </c>
      <c r="O19" s="6">
        <f>(SQRT((C19*Weighting!$A$2)^2+(D19*Weighting!$B$2)^2+(E19*Weighting!$C$2)^2+(F19*Weighting!$D$2)^2+(G19*Weighting!$E$2)^2+(H19*Weighting!$F$2)^2+(I19*Weighting!$G$2)^2+(J19*Weighting!$H$2)^2+(K19*Weighting!$I$2)^2+(L19*Weighting!$J$2)^2+(M19*Weighting!$K$2)^2))/11</f>
        <v>191.71464245652029</v>
      </c>
    </row>
    <row r="20" spans="2:15">
      <c r="B20" s="5" t="s">
        <v>240</v>
      </c>
      <c r="C20" s="5">
        <f>WL!A31</f>
        <v>19</v>
      </c>
      <c r="D20" s="5">
        <f>SOS!A31</f>
        <v>51</v>
      </c>
      <c r="E20" s="5">
        <f>PED!A31</f>
        <v>18</v>
      </c>
      <c r="F20" s="5">
        <f>RD!A31</f>
        <v>7</v>
      </c>
      <c r="G20" s="5">
        <f>'3DO'!A31</f>
        <v>6</v>
      </c>
      <c r="H20" s="5">
        <f>TD!A31</f>
        <v>3</v>
      </c>
      <c r="I20" s="5">
        <f>PEO!A31</f>
        <v>72</v>
      </c>
      <c r="J20" s="5">
        <f>Exp!A31</f>
        <v>53</v>
      </c>
      <c r="K20" s="5">
        <f>OPPG!A31</f>
        <v>17</v>
      </c>
      <c r="L20" s="5">
        <f>TO!A31</f>
        <v>29</v>
      </c>
      <c r="M20" s="5">
        <f>'3DD'!A31</f>
        <v>1</v>
      </c>
      <c r="N20" s="6">
        <f>AVERAGE(C20:M20)</f>
        <v>25.09090909090909</v>
      </c>
      <c r="O20" s="6">
        <f>(SQRT((C20*Weighting!$A$2)^2+(D20*Weighting!$B$2)^2+(E20*Weighting!$C$2)^2+(F20*Weighting!$D$2)^2+(G20*Weighting!$E$2)^2+(H20*Weighting!$F$2)^2+(I20*Weighting!$G$2)^2+(J20*Weighting!$H$2)^2+(K20*Weighting!$I$2)^2+(L20*Weighting!$J$2)^2+(M20*Weighting!$K$2)^2))/11</f>
        <v>200.46182217260304</v>
      </c>
    </row>
    <row r="21" spans="2:15">
      <c r="B21" s="5" t="s">
        <v>95</v>
      </c>
      <c r="C21" s="5">
        <f>WL!A81</f>
        <v>19</v>
      </c>
      <c r="D21" s="5">
        <f>SOS!A81</f>
        <v>50</v>
      </c>
      <c r="E21" s="5">
        <f>PED!A81</f>
        <v>44</v>
      </c>
      <c r="F21" s="5">
        <f>RD!A81</f>
        <v>53</v>
      </c>
      <c r="G21" s="5">
        <f>'3DO'!A81</f>
        <v>22</v>
      </c>
      <c r="H21" s="5">
        <f>TD!A81</f>
        <v>20</v>
      </c>
      <c r="I21" s="5">
        <f>PEO!A81</f>
        <v>75</v>
      </c>
      <c r="J21" s="5">
        <f>Exp!A81</f>
        <v>77</v>
      </c>
      <c r="K21" s="5">
        <f>OPPG!A81</f>
        <v>44</v>
      </c>
      <c r="L21" s="5">
        <f>TO!A81</f>
        <v>52</v>
      </c>
      <c r="M21" s="5">
        <f>'3DD'!A81</f>
        <v>51</v>
      </c>
      <c r="N21" s="6">
        <f>AVERAGE(C21:M21)</f>
        <v>46.090909090909093</v>
      </c>
      <c r="O21" s="6">
        <f>(SQRT((C21*Weighting!$A$2)^2+(D21*Weighting!$B$2)^2+(E21*Weighting!$C$2)^2+(F21*Weighting!$D$2)^2+(G21*Weighting!$E$2)^2+(H21*Weighting!$F$2)^2+(I21*Weighting!$G$2)^2+(J21*Weighting!$H$2)^2+(K21*Weighting!$I$2)^2+(L21*Weighting!$J$2)^2+(M21*Weighting!$K$2)^2))/11</f>
        <v>208.31948604118341</v>
      </c>
    </row>
    <row r="22" spans="2:15">
      <c r="B22" s="5" t="s">
        <v>92</v>
      </c>
      <c r="C22" s="5">
        <f>WL!A14</f>
        <v>19</v>
      </c>
      <c r="D22" s="5">
        <f>SOS!A14</f>
        <v>65</v>
      </c>
      <c r="E22" s="5">
        <f>PED!A14</f>
        <v>1</v>
      </c>
      <c r="F22" s="5">
        <f>RD!A14</f>
        <v>26</v>
      </c>
      <c r="G22" s="5">
        <f>'3DO'!A14</f>
        <v>44</v>
      </c>
      <c r="H22" s="5">
        <f>TD!A14</f>
        <v>4</v>
      </c>
      <c r="I22" s="5">
        <f>PEO!A14</f>
        <v>97</v>
      </c>
      <c r="J22" s="5">
        <f>Exp!A14</f>
        <v>68</v>
      </c>
      <c r="K22" s="5">
        <f>OPPG!A14</f>
        <v>11</v>
      </c>
      <c r="L22" s="5">
        <f>TO!A14</f>
        <v>65</v>
      </c>
      <c r="M22" s="5">
        <f>'3DD'!A14</f>
        <v>20</v>
      </c>
      <c r="N22" s="6">
        <f>AVERAGE(C22:M22)</f>
        <v>38.18181818181818</v>
      </c>
      <c r="O22" s="6">
        <f>(SQRT((C22*Weighting!$A$2)^2+(D22*Weighting!$B$2)^2+(E22*Weighting!$C$2)^2+(F22*Weighting!$D$2)^2+(G22*Weighting!$E$2)^2+(H22*Weighting!$F$2)^2+(I22*Weighting!$G$2)^2+(J22*Weighting!$H$2)^2+(K22*Weighting!$I$2)^2+(L22*Weighting!$J$2)^2+(M22*Weighting!$K$2)^2))/11</f>
        <v>218.30267486047822</v>
      </c>
    </row>
    <row r="23" spans="2:15">
      <c r="B23" s="5" t="s">
        <v>151</v>
      </c>
      <c r="C23" s="5">
        <f>WL!A11</f>
        <v>1</v>
      </c>
      <c r="D23" s="5">
        <f>SOS!A11</f>
        <v>114</v>
      </c>
      <c r="E23" s="5">
        <f>PED!A11</f>
        <v>19</v>
      </c>
      <c r="F23" s="5">
        <f>RD!A11</f>
        <v>87</v>
      </c>
      <c r="G23" s="5">
        <f>'3DO'!A11</f>
        <v>5</v>
      </c>
      <c r="H23" s="5">
        <f>TD!A11</f>
        <v>55</v>
      </c>
      <c r="I23" s="5">
        <f>PEO!A11</f>
        <v>9</v>
      </c>
      <c r="J23" s="5">
        <f>Exp!A11</f>
        <v>53</v>
      </c>
      <c r="K23" s="5">
        <f>OPPG!A11</f>
        <v>16</v>
      </c>
      <c r="L23" s="5">
        <f>TO!A11</f>
        <v>15</v>
      </c>
      <c r="M23" s="5">
        <f>'3DD'!A11</f>
        <v>63</v>
      </c>
      <c r="N23" s="6">
        <f>AVERAGE(C23:M23)</f>
        <v>39.727272727272727</v>
      </c>
      <c r="O23" s="6">
        <f>(SQRT((C23*Weighting!$A$2)^2+(D23*Weighting!$B$2)^2+(E23*Weighting!$C$2)^2+(F23*Weighting!$D$2)^2+(G23*Weighting!$E$2)^2+(H23*Weighting!$F$2)^2+(I23*Weighting!$G$2)^2+(J23*Weighting!$H$2)^2+(K23*Weighting!$I$2)^2+(L23*Weighting!$J$2)^2+(M23*Weighting!$K$2)^2))/11</f>
        <v>220.56134245403015</v>
      </c>
    </row>
    <row r="24" spans="2:15">
      <c r="B24" s="5" t="s">
        <v>101</v>
      </c>
      <c r="C24" s="5">
        <f>WL!A20</f>
        <v>19</v>
      </c>
      <c r="D24" s="5">
        <f>SOS!A20</f>
        <v>59</v>
      </c>
      <c r="E24" s="5">
        <f>PED!A20</f>
        <v>73</v>
      </c>
      <c r="F24" s="5">
        <f>RD!A20</f>
        <v>13</v>
      </c>
      <c r="G24" s="5">
        <f>'3DO'!A20</f>
        <v>86</v>
      </c>
      <c r="H24" s="5">
        <f>TD!A20</f>
        <v>43</v>
      </c>
      <c r="I24" s="5">
        <f>PEO!A20</f>
        <v>21</v>
      </c>
      <c r="J24" s="5">
        <f>Exp!A20</f>
        <v>59</v>
      </c>
      <c r="K24" s="5">
        <f>OPPG!A20</f>
        <v>33</v>
      </c>
      <c r="L24" s="5">
        <f>TO!A20</f>
        <v>39</v>
      </c>
      <c r="M24" s="5">
        <f>'3DD'!A20</f>
        <v>58</v>
      </c>
      <c r="N24" s="6">
        <f>AVERAGE(C24:M24)</f>
        <v>45.727272727272727</v>
      </c>
      <c r="O24" s="6">
        <f>(SQRT((C24*Weighting!$A$2)^2+(D24*Weighting!$B$2)^2+(E24*Weighting!$C$2)^2+(F24*Weighting!$D$2)^2+(G24*Weighting!$E$2)^2+(H24*Weighting!$F$2)^2+(I24*Weighting!$G$2)^2+(J24*Weighting!$H$2)^2+(K24*Weighting!$I$2)^2+(L24*Weighting!$J$2)^2+(M24*Weighting!$K$2)^2))/11</f>
        <v>221.93370687647669</v>
      </c>
    </row>
    <row r="25" spans="2:15">
      <c r="B25" s="5" t="s">
        <v>88</v>
      </c>
      <c r="C25" s="5">
        <f>WL!A17</f>
        <v>12</v>
      </c>
      <c r="D25" s="5">
        <f>SOS!A17</f>
        <v>103</v>
      </c>
      <c r="E25" s="5">
        <f>PED!A17</f>
        <v>40</v>
      </c>
      <c r="F25" s="5">
        <f>RD!A17</f>
        <v>56</v>
      </c>
      <c r="G25" s="5">
        <f>'3DO'!A17</f>
        <v>2</v>
      </c>
      <c r="H25" s="5">
        <f>TD!A17</f>
        <v>37</v>
      </c>
      <c r="I25" s="5">
        <f>PEO!A17</f>
        <v>15</v>
      </c>
      <c r="J25" s="5">
        <f>Exp!A17</f>
        <v>49</v>
      </c>
      <c r="K25" s="5">
        <f>OPPG!A17</f>
        <v>10</v>
      </c>
      <c r="L25" s="5">
        <f>TO!A17</f>
        <v>24</v>
      </c>
      <c r="M25" s="5">
        <f>'3DD'!A17</f>
        <v>102</v>
      </c>
      <c r="N25" s="6">
        <f>AVERAGE(C25:M25)</f>
        <v>40.909090909090907</v>
      </c>
      <c r="O25" s="6">
        <f>(SQRT((C25*Weighting!$A$2)^2+(D25*Weighting!$B$2)^2+(E25*Weighting!$C$2)^2+(F25*Weighting!$D$2)^2+(G25*Weighting!$E$2)^2+(H25*Weighting!$F$2)^2+(I25*Weighting!$G$2)^2+(J25*Weighting!$H$2)^2+(K25*Weighting!$I$2)^2+(L25*Weighting!$J$2)^2+(M25*Weighting!$K$2)^2))/11</f>
        <v>224.91564993743069</v>
      </c>
    </row>
    <row r="26" spans="2:15">
      <c r="B26" s="5" t="s">
        <v>154</v>
      </c>
      <c r="C26" s="5">
        <f>WL!A103</f>
        <v>1</v>
      </c>
      <c r="D26" s="5">
        <f>SOS!A103</f>
        <v>113</v>
      </c>
      <c r="E26" s="5">
        <f>PED!A103</f>
        <v>106</v>
      </c>
      <c r="F26" s="5">
        <f>RD!A103</f>
        <v>59</v>
      </c>
      <c r="G26" s="5">
        <f>'3DO'!A103</f>
        <v>1</v>
      </c>
      <c r="H26" s="5">
        <f>TD!A103</f>
        <v>99</v>
      </c>
      <c r="I26" s="5">
        <f>PEO!A103</f>
        <v>1</v>
      </c>
      <c r="J26" s="5">
        <f>Exp!A103</f>
        <v>49</v>
      </c>
      <c r="K26" s="5">
        <f>OPPG!A103</f>
        <v>80</v>
      </c>
      <c r="L26" s="5">
        <f>TO!A103</f>
        <v>1</v>
      </c>
      <c r="M26" s="5">
        <f>'3DD'!A103</f>
        <v>89</v>
      </c>
      <c r="N26" s="6">
        <f>AVERAGE(C26:M26)</f>
        <v>54.454545454545453</v>
      </c>
      <c r="O26" s="6">
        <f>(SQRT((C26*Weighting!$A$2)^2+(D26*Weighting!$B$2)^2+(E26*Weighting!$C$2)^2+(F26*Weighting!$D$2)^2+(G26*Weighting!$E$2)^2+(H26*Weighting!$F$2)^2+(I26*Weighting!$G$2)^2+(J26*Weighting!$H$2)^2+(K26*Weighting!$I$2)^2+(L26*Weighting!$J$2)^2+(M26*Weighting!$K$2)^2))/11</f>
        <v>235.44140012445132</v>
      </c>
    </row>
    <row r="27" spans="2:15">
      <c r="B27" s="5" t="s">
        <v>80</v>
      </c>
      <c r="C27" s="5">
        <f>WL!A42</f>
        <v>28</v>
      </c>
      <c r="D27" s="5">
        <f>SOS!A42</f>
        <v>11</v>
      </c>
      <c r="E27" s="5">
        <f>PED!A42</f>
        <v>34</v>
      </c>
      <c r="F27" s="5">
        <f>RD!A42</f>
        <v>29</v>
      </c>
      <c r="G27" s="5">
        <f>'3DO'!A42</f>
        <v>10</v>
      </c>
      <c r="H27" s="5">
        <f>TD!A42</f>
        <v>65</v>
      </c>
      <c r="I27" s="5">
        <f>PEO!A42</f>
        <v>14</v>
      </c>
      <c r="J27" s="5">
        <f>Exp!A42</f>
        <v>32</v>
      </c>
      <c r="K27" s="5">
        <f>OPPG!A42</f>
        <v>47</v>
      </c>
      <c r="L27" s="5">
        <f>TO!A42</f>
        <v>14</v>
      </c>
      <c r="M27" s="5">
        <f>'3DD'!A42</f>
        <v>44</v>
      </c>
      <c r="N27" s="6">
        <f>AVERAGE(C27:M27)</f>
        <v>29.818181818181817</v>
      </c>
      <c r="O27" s="6">
        <f>(SQRT((C27*Weighting!$A$2)^2+(D27*Weighting!$B$2)^2+(E27*Weighting!$C$2)^2+(F27*Weighting!$D$2)^2+(G27*Weighting!$E$2)^2+(H27*Weighting!$F$2)^2+(I27*Weighting!$G$2)^2+(J27*Weighting!$H$2)^2+(K27*Weighting!$I$2)^2+(L27*Weighting!$J$2)^2+(M27*Weighting!$K$2)^2))/11</f>
        <v>260.90663603533108</v>
      </c>
    </row>
    <row r="28" spans="2:15">
      <c r="B28" s="5" t="s">
        <v>127</v>
      </c>
      <c r="C28" s="5">
        <f>WL!A57</f>
        <v>26</v>
      </c>
      <c r="D28" s="5">
        <f>SOS!A57</f>
        <v>39</v>
      </c>
      <c r="E28" s="5">
        <f>PED!A57</f>
        <v>27</v>
      </c>
      <c r="F28" s="5">
        <f>RD!A57</f>
        <v>69</v>
      </c>
      <c r="G28" s="5">
        <f>'3DO'!A57</f>
        <v>84</v>
      </c>
      <c r="H28" s="5">
        <f>TD!A57</f>
        <v>63</v>
      </c>
      <c r="I28" s="5">
        <f>PEO!A57</f>
        <v>69</v>
      </c>
      <c r="J28" s="5">
        <f>Exp!A57</f>
        <v>68</v>
      </c>
      <c r="K28" s="5">
        <f>OPPG!A57</f>
        <v>39</v>
      </c>
      <c r="L28" s="5">
        <f>TO!A57</f>
        <v>70</v>
      </c>
      <c r="M28" s="5">
        <f>'3DD'!A57</f>
        <v>84</v>
      </c>
      <c r="N28" s="6">
        <f>AVERAGE(C28:M28)</f>
        <v>58</v>
      </c>
      <c r="O28" s="6">
        <f>(SQRT((C28*Weighting!$A$2)^2+(D28*Weighting!$B$2)^2+(E28*Weighting!$C$2)^2+(F28*Weighting!$D$2)^2+(G28*Weighting!$E$2)^2+(H28*Weighting!$F$2)^2+(I28*Weighting!$G$2)^2+(J28*Weighting!$H$2)^2+(K28*Weighting!$I$2)^2+(L28*Weighting!$J$2)^2+(M28*Weighting!$K$2)^2))/11</f>
        <v>264.32722958015631</v>
      </c>
    </row>
    <row r="29" spans="2:15">
      <c r="B29" s="5" t="s">
        <v>250</v>
      </c>
      <c r="C29" s="5">
        <f>WL!A45</f>
        <v>28</v>
      </c>
      <c r="D29" s="5">
        <f>SOS!A45</f>
        <v>18</v>
      </c>
      <c r="E29" s="5">
        <f>PED!A45</f>
        <v>2</v>
      </c>
      <c r="F29" s="5">
        <f>RD!A45</f>
        <v>51</v>
      </c>
      <c r="G29" s="5">
        <f>'3DO'!A45</f>
        <v>99</v>
      </c>
      <c r="H29" s="5">
        <f>TD!A45</f>
        <v>18</v>
      </c>
      <c r="I29" s="5">
        <f>PEO!A45</f>
        <v>99</v>
      </c>
      <c r="J29" s="5">
        <f>Exp!A45</f>
        <v>38</v>
      </c>
      <c r="K29" s="5">
        <f>OPPG!A45</f>
        <v>7</v>
      </c>
      <c r="L29" s="5">
        <f>TO!A45</f>
        <v>90</v>
      </c>
      <c r="M29" s="5">
        <f>'3DD'!A45</f>
        <v>14</v>
      </c>
      <c r="N29" s="6">
        <f>AVERAGE(C29:M29)</f>
        <v>42.18181818181818</v>
      </c>
      <c r="O29" s="6">
        <f>(SQRT((C29*Weighting!$A$2)^2+(D29*Weighting!$B$2)^2+(E29*Weighting!$C$2)^2+(F29*Weighting!$D$2)^2+(G29*Weighting!$E$2)^2+(H29*Weighting!$F$2)^2+(I29*Weighting!$G$2)^2+(J29*Weighting!$H$2)^2+(K29*Weighting!$I$2)^2+(L29*Weighting!$J$2)^2+(M29*Weighting!$K$2)^2))/11</f>
        <v>271.65648884921615</v>
      </c>
    </row>
    <row r="30" spans="2:15">
      <c r="B30" s="5" t="s">
        <v>136</v>
      </c>
      <c r="C30" s="5">
        <f>WL!A68</f>
        <v>28</v>
      </c>
      <c r="D30" s="5">
        <f>SOS!A68</f>
        <v>40</v>
      </c>
      <c r="E30" s="5">
        <f>PED!A68</f>
        <v>32</v>
      </c>
      <c r="F30" s="5">
        <f>RD!A68</f>
        <v>47</v>
      </c>
      <c r="G30" s="5">
        <f>'3DO'!A68</f>
        <v>35</v>
      </c>
      <c r="H30" s="5">
        <f>TD!A68</f>
        <v>59</v>
      </c>
      <c r="I30" s="5">
        <f>PEO!A68</f>
        <v>43</v>
      </c>
      <c r="J30" s="5">
        <f>Exp!A68</f>
        <v>72</v>
      </c>
      <c r="K30" s="5">
        <f>OPPG!A68</f>
        <v>34</v>
      </c>
      <c r="L30" s="5">
        <f>TO!A68</f>
        <v>87</v>
      </c>
      <c r="M30" s="5">
        <f>'3DD'!A68</f>
        <v>67</v>
      </c>
      <c r="N30" s="6">
        <f>AVERAGE(C30:M30)</f>
        <v>49.454545454545453</v>
      </c>
      <c r="O30" s="6">
        <f>(SQRT((C30*Weighting!$A$2)^2+(D30*Weighting!$B$2)^2+(E30*Weighting!$C$2)^2+(F30*Weighting!$D$2)^2+(G30*Weighting!$E$2)^2+(H30*Weighting!$F$2)^2+(I30*Weighting!$G$2)^2+(J30*Weighting!$H$2)^2+(K30*Weighting!$I$2)^2+(L30*Weighting!$J$2)^2+(M30*Weighting!$K$2)^2))/11</f>
        <v>273.69523679565214</v>
      </c>
    </row>
    <row r="31" spans="2:15">
      <c r="B31" s="5" t="s">
        <v>111</v>
      </c>
      <c r="C31" s="5">
        <f>WL!A62</f>
        <v>28</v>
      </c>
      <c r="D31" s="5">
        <f>SOS!A62</f>
        <v>2</v>
      </c>
      <c r="E31" s="5">
        <f>PED!A62</f>
        <v>95</v>
      </c>
      <c r="F31" s="5">
        <f>RD!A62</f>
        <v>45</v>
      </c>
      <c r="G31" s="5">
        <f>'3DO'!A62</f>
        <v>12</v>
      </c>
      <c r="H31" s="5">
        <f>TD!A62</f>
        <v>100</v>
      </c>
      <c r="I31" s="5">
        <f>PEO!A62</f>
        <v>5</v>
      </c>
      <c r="J31" s="5">
        <f>Exp!A62</f>
        <v>32</v>
      </c>
      <c r="K31" s="5">
        <f>OPPG!A62</f>
        <v>71</v>
      </c>
      <c r="L31" s="5">
        <f>TO!A62</f>
        <v>5</v>
      </c>
      <c r="M31" s="5">
        <f>'3DD'!A62</f>
        <v>104</v>
      </c>
      <c r="N31" s="6">
        <f>AVERAGE(C31:M31)</f>
        <v>45.363636363636367</v>
      </c>
      <c r="O31" s="6">
        <f>(SQRT((C31*Weighting!$A$2)^2+(D31*Weighting!$B$2)^2+(E31*Weighting!$C$2)^2+(F31*Weighting!$D$2)^2+(G31*Weighting!$E$2)^2+(H31*Weighting!$F$2)^2+(I31*Weighting!$G$2)^2+(J31*Weighting!$H$2)^2+(K31*Weighting!$I$2)^2+(L31*Weighting!$J$2)^2+(M31*Weighting!$K$2)^2))/11</f>
        <v>274.87901170220357</v>
      </c>
    </row>
    <row r="32" spans="2:15">
      <c r="B32" s="5" t="s">
        <v>108</v>
      </c>
      <c r="C32" s="5">
        <f>WL!A111</f>
        <v>28</v>
      </c>
      <c r="D32" s="5">
        <f>SOS!A111</f>
        <v>19</v>
      </c>
      <c r="E32" s="5">
        <f>PED!A111</f>
        <v>26</v>
      </c>
      <c r="F32" s="5">
        <f>RD!A111</f>
        <v>66</v>
      </c>
      <c r="G32" s="5">
        <f>'3DO'!A111</f>
        <v>95</v>
      </c>
      <c r="H32" s="5">
        <f>TD!A111</f>
        <v>45</v>
      </c>
      <c r="I32" s="5">
        <f>PEO!A111</f>
        <v>110</v>
      </c>
      <c r="J32" s="5">
        <f>Exp!A111</f>
        <v>90</v>
      </c>
      <c r="K32" s="5">
        <f>OPPG!A111</f>
        <v>24</v>
      </c>
      <c r="L32" s="5">
        <f>TO!A111</f>
        <v>118</v>
      </c>
      <c r="M32" s="5">
        <f>'3DD'!A111</f>
        <v>55</v>
      </c>
      <c r="N32" s="6">
        <f>AVERAGE(C32:M32)</f>
        <v>61.454545454545453</v>
      </c>
      <c r="O32" s="6">
        <f>(SQRT((C32*Weighting!$A$2)^2+(D32*Weighting!$B$2)^2+(E32*Weighting!$C$2)^2+(F32*Weighting!$D$2)^2+(G32*Weighting!$E$2)^2+(H32*Weighting!$F$2)^2+(I32*Weighting!$G$2)^2+(J32*Weighting!$H$2)^2+(K32*Weighting!$I$2)^2+(L32*Weighting!$J$2)^2+(M32*Weighting!$K$2)^2))/11</f>
        <v>277.6684210819007</v>
      </c>
    </row>
    <row r="33" spans="2:15">
      <c r="B33" s="5" t="s">
        <v>76</v>
      </c>
      <c r="C33" s="5">
        <f>WL!A113</f>
        <v>28</v>
      </c>
      <c r="D33" s="5">
        <f>SOS!A113</f>
        <v>34</v>
      </c>
      <c r="E33" s="5">
        <f>PED!A113</f>
        <v>71</v>
      </c>
      <c r="F33" s="5">
        <f>RD!A113</f>
        <v>43</v>
      </c>
      <c r="G33" s="5">
        <f>'3DO'!A113</f>
        <v>74</v>
      </c>
      <c r="H33" s="5">
        <f>TD!A113</f>
        <v>33</v>
      </c>
      <c r="I33" s="5">
        <f>PEO!A113</f>
        <v>108</v>
      </c>
      <c r="J33" s="5">
        <f>Exp!A113</f>
        <v>105</v>
      </c>
      <c r="K33" s="5">
        <f>OPPG!A113</f>
        <v>37</v>
      </c>
      <c r="L33" s="5">
        <f>TO!A113</f>
        <v>110</v>
      </c>
      <c r="M33" s="5">
        <f>'3DD'!A113</f>
        <v>53</v>
      </c>
      <c r="N33" s="6">
        <f>AVERAGE(C33:M33)</f>
        <v>63.272727272727273</v>
      </c>
      <c r="O33" s="6">
        <f>(SQRT((C33*Weighting!$A$2)^2+(D33*Weighting!$B$2)^2+(E33*Weighting!$C$2)^2+(F33*Weighting!$D$2)^2+(G33*Weighting!$E$2)^2+(H33*Weighting!$F$2)^2+(I33*Weighting!$G$2)^2+(J33*Weighting!$H$2)^2+(K33*Weighting!$I$2)^2+(L33*Weighting!$J$2)^2+(M33*Weighting!$K$2)^2))/11</f>
        <v>282.66902352310223</v>
      </c>
    </row>
    <row r="34" spans="2:15">
      <c r="B34" s="5" t="s">
        <v>81</v>
      </c>
      <c r="C34" s="5">
        <f>WL!A24</f>
        <v>28</v>
      </c>
      <c r="D34" s="5">
        <f>SOS!A24</f>
        <v>61</v>
      </c>
      <c r="E34" s="5">
        <f>PED!A24</f>
        <v>29</v>
      </c>
      <c r="F34" s="5">
        <f>RD!A24</f>
        <v>41</v>
      </c>
      <c r="G34" s="5">
        <f>'3DO'!A24</f>
        <v>55</v>
      </c>
      <c r="H34" s="5">
        <f>TD!A24</f>
        <v>28</v>
      </c>
      <c r="I34" s="5">
        <f>PEO!A24</f>
        <v>92</v>
      </c>
      <c r="J34" s="5">
        <f>Exp!A24</f>
        <v>109</v>
      </c>
      <c r="K34" s="5">
        <f>OPPG!A24</f>
        <v>23</v>
      </c>
      <c r="L34" s="5">
        <f>TO!A24</f>
        <v>49</v>
      </c>
      <c r="M34" s="5">
        <f>'3DD'!A24</f>
        <v>62</v>
      </c>
      <c r="N34" s="6">
        <f>AVERAGE(C34:M34)</f>
        <v>52.454545454545453</v>
      </c>
      <c r="O34" s="6">
        <f>(SQRT((C34*Weighting!$A$2)^2+(D34*Weighting!$B$2)^2+(E34*Weighting!$C$2)^2+(F34*Weighting!$D$2)^2+(G34*Weighting!$E$2)^2+(H34*Weighting!$F$2)^2+(I34*Weighting!$G$2)^2+(J34*Weighting!$H$2)^2+(K34*Weighting!$I$2)^2+(L34*Weighting!$J$2)^2+(M34*Weighting!$K$2)^2))/11</f>
        <v>288.92017542669987</v>
      </c>
    </row>
    <row r="35" spans="2:15">
      <c r="B35" s="5" t="s">
        <v>110</v>
      </c>
      <c r="C35" s="5">
        <f>WL!A52</f>
        <v>28</v>
      </c>
      <c r="D35" s="5">
        <f>SOS!A52</f>
        <v>63</v>
      </c>
      <c r="E35" s="5">
        <f>PED!A52</f>
        <v>61</v>
      </c>
      <c r="F35" s="5">
        <f>RD!A52</f>
        <v>58</v>
      </c>
      <c r="G35" s="5">
        <f>'3DO'!A52</f>
        <v>43</v>
      </c>
      <c r="H35" s="5">
        <f>TD!A52</f>
        <v>77</v>
      </c>
      <c r="I35" s="5">
        <f>PEO!A52</f>
        <v>52</v>
      </c>
      <c r="J35" s="5">
        <f>Exp!A52</f>
        <v>22</v>
      </c>
      <c r="K35" s="5">
        <f>OPPG!A52</f>
        <v>30</v>
      </c>
      <c r="L35" s="5">
        <f>TO!A52</f>
        <v>59</v>
      </c>
      <c r="M35" s="5">
        <f>'3DD'!A52</f>
        <v>32</v>
      </c>
      <c r="N35" s="6">
        <f>AVERAGE(C35:M35)</f>
        <v>47.727272727272727</v>
      </c>
      <c r="O35" s="6">
        <f>(SQRT((C35*Weighting!$A$2)^2+(D35*Weighting!$B$2)^2+(E35*Weighting!$C$2)^2+(F35*Weighting!$D$2)^2+(G35*Weighting!$E$2)^2+(H35*Weighting!$F$2)^2+(I35*Weighting!$G$2)^2+(J35*Weighting!$H$2)^2+(K35*Weighting!$I$2)^2+(L35*Weighting!$J$2)^2+(M35*Weighting!$K$2)^2))/11</f>
        <v>292.42126862987828</v>
      </c>
    </row>
    <row r="36" spans="2:15">
      <c r="B36" s="5" t="s">
        <v>100</v>
      </c>
      <c r="C36" s="5">
        <f>WL!A5</f>
        <v>28</v>
      </c>
      <c r="D36" s="5">
        <f>SOS!A5</f>
        <v>74</v>
      </c>
      <c r="E36" s="5">
        <f>PED!A5</f>
        <v>5</v>
      </c>
      <c r="F36" s="5">
        <f>RD!A5</f>
        <v>55</v>
      </c>
      <c r="G36" s="5">
        <f>'3DO'!A5</f>
        <v>32</v>
      </c>
      <c r="H36" s="5">
        <f>TD!A5</f>
        <v>19</v>
      </c>
      <c r="I36" s="5">
        <f>PEO!A5</f>
        <v>18</v>
      </c>
      <c r="J36" s="5">
        <f>Exp!A5</f>
        <v>77</v>
      </c>
      <c r="K36" s="5">
        <f>OPPG!A5</f>
        <v>29</v>
      </c>
      <c r="L36" s="5">
        <f>TO!A5</f>
        <v>32</v>
      </c>
      <c r="M36" s="5">
        <f>'3DD'!A5</f>
        <v>15</v>
      </c>
      <c r="N36" s="6">
        <f>AVERAGE(C36:M36)</f>
        <v>34.909090909090907</v>
      </c>
      <c r="O36" s="6">
        <f>(SQRT((C36*Weighting!$A$2)^2+(D36*Weighting!$B$2)^2+(E36*Weighting!$C$2)^2+(F36*Weighting!$D$2)^2+(G36*Weighting!$E$2)^2+(H36*Weighting!$F$2)^2+(I36*Weighting!$G$2)^2+(J36*Weighting!$H$2)^2+(K36*Weighting!$I$2)^2+(L36*Weighting!$J$2)^2+(M36*Weighting!$K$2)^2))/11</f>
        <v>293.23010173238259</v>
      </c>
    </row>
    <row r="37" spans="2:15">
      <c r="B37" s="5" t="s">
        <v>120</v>
      </c>
      <c r="C37" s="5">
        <f>WL!A2</f>
        <v>28</v>
      </c>
      <c r="D37" s="5">
        <f>SOS!A2</f>
        <v>80</v>
      </c>
      <c r="E37" s="5">
        <f>PED!A2</f>
        <v>48</v>
      </c>
      <c r="F37" s="5">
        <f>RD!A2</f>
        <v>52</v>
      </c>
      <c r="G37" s="5">
        <f>'3DO'!A2</f>
        <v>17</v>
      </c>
      <c r="H37" s="5">
        <f>TD!A2</f>
        <v>29</v>
      </c>
      <c r="I37" s="5">
        <f>PEO!A2</f>
        <v>17</v>
      </c>
      <c r="J37" s="5">
        <f>Exp!A2</f>
        <v>7</v>
      </c>
      <c r="K37" s="5">
        <f>OPPG!A2</f>
        <v>37</v>
      </c>
      <c r="L37" s="5">
        <f>TO!A2</f>
        <v>42</v>
      </c>
      <c r="M37" s="5">
        <f>'3DD'!A2</f>
        <v>79</v>
      </c>
      <c r="N37" s="6">
        <f>AVERAGE(C37:M37)</f>
        <v>39.636363636363633</v>
      </c>
      <c r="O37" s="6">
        <f>(SQRT((C37*Weighting!$A$2)^2+(D37*Weighting!$B$2)^2+(E37*Weighting!$C$2)^2+(F37*Weighting!$D$2)^2+(G37*Weighting!$E$2)^2+(H37*Weighting!$F$2)^2+(I37*Weighting!$G$2)^2+(J37*Weighting!$H$2)^2+(K37*Weighting!$I$2)^2+(L37*Weighting!$J$2)^2+(M37*Weighting!$K$2)^2))/11</f>
        <v>299.27935483658899</v>
      </c>
    </row>
    <row r="38" spans="2:15">
      <c r="B38" s="5" t="s">
        <v>99</v>
      </c>
      <c r="C38" s="5">
        <f>WL!A78</f>
        <v>28</v>
      </c>
      <c r="D38" s="5">
        <f>SOS!A78</f>
        <v>76</v>
      </c>
      <c r="E38" s="5">
        <f>PED!A78</f>
        <v>70</v>
      </c>
      <c r="F38" s="5">
        <f>RD!A78</f>
        <v>21</v>
      </c>
      <c r="G38" s="5">
        <f>'3DO'!A78</f>
        <v>82</v>
      </c>
      <c r="H38" s="5">
        <f>TD!A78</f>
        <v>80</v>
      </c>
      <c r="I38" s="5">
        <f>PEO!A78</f>
        <v>83</v>
      </c>
      <c r="J38" s="5">
        <f>Exp!A78</f>
        <v>38</v>
      </c>
      <c r="K38" s="5">
        <f>OPPG!A78</f>
        <v>67</v>
      </c>
      <c r="L38" s="5">
        <f>TO!A78</f>
        <v>13</v>
      </c>
      <c r="M38" s="5">
        <f>'3DD'!A78</f>
        <v>69</v>
      </c>
      <c r="N38" s="6">
        <f>AVERAGE(C38:M38)</f>
        <v>57</v>
      </c>
      <c r="O38" s="6">
        <f>(SQRT((C38*Weighting!$A$2)^2+(D38*Weighting!$B$2)^2+(E38*Weighting!$C$2)^2+(F38*Weighting!$D$2)^2+(G38*Weighting!$E$2)^2+(H38*Weighting!$F$2)^2+(I38*Weighting!$G$2)^2+(J38*Weighting!$H$2)^2+(K38*Weighting!$I$2)^2+(L38*Weighting!$J$2)^2+(M38*Weighting!$K$2)^2))/11</f>
        <v>306.62879003125761</v>
      </c>
    </row>
    <row r="39" spans="2:15">
      <c r="B39" s="5" t="s">
        <v>112</v>
      </c>
      <c r="C39" s="5">
        <f>WL!A118</f>
        <v>26</v>
      </c>
      <c r="D39" s="5">
        <f>SOS!A118</f>
        <v>105</v>
      </c>
      <c r="E39" s="5">
        <f>PED!A118</f>
        <v>80</v>
      </c>
      <c r="F39" s="5">
        <f>RD!A118</f>
        <v>62</v>
      </c>
      <c r="G39" s="5">
        <f>'3DO'!A118</f>
        <v>50</v>
      </c>
      <c r="H39" s="5">
        <f>TD!A118</f>
        <v>82</v>
      </c>
      <c r="I39" s="5">
        <f>PEO!A118</f>
        <v>20</v>
      </c>
      <c r="J39" s="5">
        <f>Exp!A118</f>
        <v>14</v>
      </c>
      <c r="K39" s="5">
        <f>OPPG!A118</f>
        <v>62</v>
      </c>
      <c r="L39" s="5">
        <f>TO!A118</f>
        <v>19</v>
      </c>
      <c r="M39" s="5">
        <f>'3DD'!A118</f>
        <v>96</v>
      </c>
      <c r="N39" s="6">
        <f>AVERAGE(C39:M39)</f>
        <v>56</v>
      </c>
      <c r="O39" s="6">
        <f>(SQRT((C39*Weighting!$A$2)^2+(D39*Weighting!$B$2)^2+(E39*Weighting!$C$2)^2+(F39*Weighting!$D$2)^2+(G39*Weighting!$E$2)^2+(H39*Weighting!$F$2)^2+(I39*Weighting!$G$2)^2+(J39*Weighting!$H$2)^2+(K39*Weighting!$I$2)^2+(L39*Weighting!$J$2)^2+(M39*Weighting!$K$2)^2))/11</f>
        <v>319.57321746716207</v>
      </c>
    </row>
    <row r="40" spans="2:15">
      <c r="B40" s="5" t="s">
        <v>166</v>
      </c>
      <c r="C40" s="5">
        <f>WL!A19</f>
        <v>28</v>
      </c>
      <c r="D40" s="5">
        <f>SOS!A19</f>
        <v>91</v>
      </c>
      <c r="E40" s="5">
        <f>PED!A19</f>
        <v>109</v>
      </c>
      <c r="F40" s="5">
        <f>RD!A19</f>
        <v>36</v>
      </c>
      <c r="G40" s="5">
        <f>'3DO'!A19</f>
        <v>31</v>
      </c>
      <c r="H40" s="5">
        <f>TD!A19</f>
        <v>95</v>
      </c>
      <c r="I40" s="5">
        <f>PEO!A19</f>
        <v>29</v>
      </c>
      <c r="J40" s="5">
        <f>Exp!A19</f>
        <v>95</v>
      </c>
      <c r="K40" s="5">
        <f>OPPG!A19</f>
        <v>83</v>
      </c>
      <c r="L40" s="5">
        <f>TO!A19</f>
        <v>41</v>
      </c>
      <c r="M40" s="5">
        <f>'3DD'!A19</f>
        <v>100</v>
      </c>
      <c r="N40" s="6">
        <f>AVERAGE(C40:M40)</f>
        <v>67.090909090909093</v>
      </c>
      <c r="O40" s="6">
        <f>(SQRT((C40*Weighting!$A$2)^2+(D40*Weighting!$B$2)^2+(E40*Weighting!$C$2)^2+(F40*Weighting!$D$2)^2+(G40*Weighting!$E$2)^2+(H40*Weighting!$F$2)^2+(I40*Weighting!$G$2)^2+(J40*Weighting!$H$2)^2+(K40*Weighting!$I$2)^2+(L40*Weighting!$J$2)^2+(M40*Weighting!$K$2)^2))/11</f>
        <v>325.42209081450301</v>
      </c>
    </row>
    <row r="41" spans="2:15">
      <c r="B41" s="5" t="s">
        <v>130</v>
      </c>
      <c r="C41" s="5">
        <f>WL!A86</f>
        <v>28</v>
      </c>
      <c r="D41" s="5">
        <f>SOS!A86</f>
        <v>109</v>
      </c>
      <c r="E41" s="5">
        <f>PED!A86</f>
        <v>7</v>
      </c>
      <c r="F41" s="5">
        <f>RD!A86</f>
        <v>11</v>
      </c>
      <c r="G41" s="5">
        <f>'3DO'!A86</f>
        <v>103</v>
      </c>
      <c r="H41" s="5">
        <f>TD!A86</f>
        <v>13</v>
      </c>
      <c r="I41" s="5">
        <f>PEO!A86</f>
        <v>66</v>
      </c>
      <c r="J41" s="5">
        <f>Exp!A86</f>
        <v>10</v>
      </c>
      <c r="K41" s="5">
        <f>OPPG!A86</f>
        <v>21</v>
      </c>
      <c r="L41" s="5">
        <f>TO!A86</f>
        <v>101</v>
      </c>
      <c r="M41" s="5">
        <f>'3DD'!A86</f>
        <v>18</v>
      </c>
      <c r="N41" s="6">
        <f>AVERAGE(C41:M41)</f>
        <v>44.272727272727273</v>
      </c>
      <c r="O41" s="6">
        <f>(SQRT((C41*Weighting!$A$2)^2+(D41*Weighting!$B$2)^2+(E41*Weighting!$C$2)^2+(F41*Weighting!$D$2)^2+(G41*Weighting!$E$2)^2+(H41*Weighting!$F$2)^2+(I41*Weighting!$G$2)^2+(J41*Weighting!$H$2)^2+(K41*Weighting!$I$2)^2+(L41*Weighting!$J$2)^2+(M41*Weighting!$K$2)^2))/11</f>
        <v>331.35877287863735</v>
      </c>
    </row>
    <row r="42" spans="2:15">
      <c r="B42" s="5" t="s">
        <v>247</v>
      </c>
      <c r="C42" s="5">
        <f>WL!A73</f>
        <v>41</v>
      </c>
      <c r="D42" s="5">
        <f>SOS!A73</f>
        <v>28</v>
      </c>
      <c r="E42" s="5">
        <f>PED!A73</f>
        <v>28</v>
      </c>
      <c r="F42" s="5">
        <f>RD!A73</f>
        <v>60</v>
      </c>
      <c r="G42" s="5">
        <f>'3DO'!A73</f>
        <v>62</v>
      </c>
      <c r="H42" s="5">
        <f>TD!A73</f>
        <v>75</v>
      </c>
      <c r="I42" s="5">
        <f>PEO!A73</f>
        <v>39</v>
      </c>
      <c r="J42" s="5">
        <f>Exp!A73</f>
        <v>95</v>
      </c>
      <c r="K42" s="5">
        <f>OPPG!A73</f>
        <v>41</v>
      </c>
      <c r="L42" s="5">
        <f>TO!A73</f>
        <v>58</v>
      </c>
      <c r="M42" s="5">
        <f>'3DD'!A73</f>
        <v>51</v>
      </c>
      <c r="N42" s="6">
        <f>AVERAGE(C42:M42)</f>
        <v>52.545454545454547</v>
      </c>
      <c r="O42" s="6">
        <f>(SQRT((C42*Weighting!$A$2)^2+(D42*Weighting!$B$2)^2+(E42*Weighting!$C$2)^2+(F42*Weighting!$D$2)^2+(G42*Weighting!$E$2)^2+(H42*Weighting!$F$2)^2+(I42*Weighting!$G$2)^2+(J42*Weighting!$H$2)^2+(K42*Weighting!$I$2)^2+(L42*Weighting!$J$2)^2+(M42*Weighting!$K$2)^2))/11</f>
        <v>385.92992769531247</v>
      </c>
    </row>
    <row r="43" spans="2:15">
      <c r="B43" s="5" t="s">
        <v>249</v>
      </c>
      <c r="C43" s="5">
        <f>WL!A49</f>
        <v>41</v>
      </c>
      <c r="D43" s="5">
        <f>SOS!A49</f>
        <v>55</v>
      </c>
      <c r="E43" s="5">
        <f>PED!A49</f>
        <v>43</v>
      </c>
      <c r="F43" s="5">
        <f>RD!A49</f>
        <v>10</v>
      </c>
      <c r="G43" s="5">
        <f>'3DO'!A49</f>
        <v>59</v>
      </c>
      <c r="H43" s="5">
        <f>TD!A49</f>
        <v>26</v>
      </c>
      <c r="I43" s="5">
        <f>PEO!A49</f>
        <v>73</v>
      </c>
      <c r="J43" s="5">
        <f>Exp!A49</f>
        <v>18</v>
      </c>
      <c r="K43" s="5">
        <f>OPPG!A49</f>
        <v>58</v>
      </c>
      <c r="L43" s="5">
        <f>TO!A49</f>
        <v>36</v>
      </c>
      <c r="M43" s="5">
        <f>'3DD'!A49</f>
        <v>38</v>
      </c>
      <c r="N43" s="6">
        <f>AVERAGE(C43:M43)</f>
        <v>41.545454545454547</v>
      </c>
      <c r="O43" s="6">
        <f>(SQRT((C43*Weighting!$A$2)^2+(D43*Weighting!$B$2)^2+(E43*Weighting!$C$2)^2+(F43*Weighting!$D$2)^2+(G43*Weighting!$E$2)^2+(H43*Weighting!$F$2)^2+(I43*Weighting!$G$2)^2+(J43*Weighting!$H$2)^2+(K43*Weighting!$I$2)^2+(L43*Weighting!$J$2)^2+(M43*Weighting!$K$2)^2))/11</f>
        <v>391.50469425006219</v>
      </c>
    </row>
    <row r="44" spans="2:15">
      <c r="B44" s="5" t="s">
        <v>115</v>
      </c>
      <c r="C44" s="5">
        <f>WL!A18</f>
        <v>41</v>
      </c>
      <c r="D44" s="5">
        <f>SOS!A18</f>
        <v>53</v>
      </c>
      <c r="E44" s="5">
        <f>PED!A18</f>
        <v>16</v>
      </c>
      <c r="F44" s="5">
        <f>RD!A18</f>
        <v>28</v>
      </c>
      <c r="G44" s="5">
        <f>'3DO'!A18</f>
        <v>107</v>
      </c>
      <c r="H44" s="5">
        <f>TD!A18</f>
        <v>31</v>
      </c>
      <c r="I44" s="5">
        <f>PEO!A18</f>
        <v>56</v>
      </c>
      <c r="J44" s="5">
        <f>Exp!A18</f>
        <v>90</v>
      </c>
      <c r="K44" s="5">
        <f>OPPG!A18</f>
        <v>48</v>
      </c>
      <c r="L44" s="5">
        <f>TO!A18</f>
        <v>31</v>
      </c>
      <c r="M44" s="5">
        <f>'3DD'!A18</f>
        <v>16</v>
      </c>
      <c r="N44" s="6">
        <f>AVERAGE(C44:M44)</f>
        <v>47</v>
      </c>
      <c r="O44" s="6">
        <f>(SQRT((C44*Weighting!$A$2)^2+(D44*Weighting!$B$2)^2+(E44*Weighting!$C$2)^2+(F44*Weighting!$D$2)^2+(G44*Weighting!$E$2)^2+(H44*Weighting!$F$2)^2+(I44*Weighting!$G$2)^2+(J44*Weighting!$H$2)^2+(K44*Weighting!$I$2)^2+(L44*Weighting!$J$2)^2+(M44*Weighting!$K$2)^2))/11</f>
        <v>394.51764669494696</v>
      </c>
    </row>
    <row r="45" spans="2:15">
      <c r="B45" s="5" t="s">
        <v>85</v>
      </c>
      <c r="C45" s="5">
        <f>WL!A114</f>
        <v>41</v>
      </c>
      <c r="D45" s="5">
        <f>SOS!A114</f>
        <v>56</v>
      </c>
      <c r="E45" s="5">
        <f>PED!A114</f>
        <v>22</v>
      </c>
      <c r="F45" s="5">
        <f>RD!A114</f>
        <v>48</v>
      </c>
      <c r="G45" s="5">
        <f>'3DO'!A114</f>
        <v>87</v>
      </c>
      <c r="H45" s="5">
        <f>TD!A114</f>
        <v>30</v>
      </c>
      <c r="I45" s="5">
        <f>PEO!A114</f>
        <v>66</v>
      </c>
      <c r="J45" s="5">
        <f>Exp!A114</f>
        <v>49</v>
      </c>
      <c r="K45" s="5">
        <f>OPPG!A114</f>
        <v>22</v>
      </c>
      <c r="L45" s="5">
        <f>TO!A114</f>
        <v>99</v>
      </c>
      <c r="M45" s="5">
        <f>'3DD'!A114</f>
        <v>49</v>
      </c>
      <c r="N45" s="6">
        <f>AVERAGE(C45:M45)</f>
        <v>51.727272727272727</v>
      </c>
      <c r="O45" s="6">
        <f>(SQRT((C45*Weighting!$A$2)^2+(D45*Weighting!$B$2)^2+(E45*Weighting!$C$2)^2+(F45*Weighting!$D$2)^2+(G45*Weighting!$E$2)^2+(H45*Weighting!$F$2)^2+(I45*Weighting!$G$2)^2+(J45*Weighting!$H$2)^2+(K45*Weighting!$I$2)^2+(L45*Weighting!$J$2)^2+(M45*Weighting!$K$2)^2))/11</f>
        <v>394.67130376622134</v>
      </c>
    </row>
    <row r="46" spans="2:15">
      <c r="B46" s="5" t="s">
        <v>89</v>
      </c>
      <c r="C46" s="5">
        <f>WL!A101</f>
        <v>41</v>
      </c>
      <c r="D46" s="5">
        <f>SOS!A101</f>
        <v>66</v>
      </c>
      <c r="E46" s="5">
        <f>PED!A101</f>
        <v>49</v>
      </c>
      <c r="F46" s="5">
        <f>RD!A101</f>
        <v>63</v>
      </c>
      <c r="G46" s="5">
        <f>'3DO'!A101</f>
        <v>116</v>
      </c>
      <c r="H46" s="5">
        <f>TD!A101</f>
        <v>51</v>
      </c>
      <c r="I46" s="5">
        <f>PEO!A101</f>
        <v>60</v>
      </c>
      <c r="J46" s="5">
        <f>Exp!A101</f>
        <v>4</v>
      </c>
      <c r="K46" s="5">
        <f>OPPG!A101</f>
        <v>53</v>
      </c>
      <c r="L46" s="5">
        <f>TO!A101</f>
        <v>28</v>
      </c>
      <c r="M46" s="5">
        <f>'3DD'!A101</f>
        <v>54</v>
      </c>
      <c r="N46" s="6">
        <f>AVERAGE(C46:M46)</f>
        <v>53.18181818181818</v>
      </c>
      <c r="O46" s="6">
        <f>(SQRT((C46*Weighting!$A$2)^2+(D46*Weighting!$B$2)^2+(E46*Weighting!$C$2)^2+(F46*Weighting!$D$2)^2+(G46*Weighting!$E$2)^2+(H46*Weighting!$F$2)^2+(I46*Weighting!$G$2)^2+(J46*Weighting!$H$2)^2+(K46*Weighting!$I$2)^2+(L46*Weighting!$J$2)^2+(M46*Weighting!$K$2)^2))/11</f>
        <v>405.290080790015</v>
      </c>
    </row>
    <row r="47" spans="2:15">
      <c r="B47" s="5" t="s">
        <v>97</v>
      </c>
      <c r="C47" s="5">
        <f>WL!A117</f>
        <v>41</v>
      </c>
      <c r="D47" s="5">
        <f>SOS!A117</f>
        <v>90</v>
      </c>
      <c r="E47" s="5">
        <f>PED!A117</f>
        <v>25</v>
      </c>
      <c r="F47" s="5">
        <f>RD!A117</f>
        <v>37</v>
      </c>
      <c r="G47" s="5">
        <f>'3DO'!A117</f>
        <v>42</v>
      </c>
      <c r="H47" s="5">
        <f>TD!A117</f>
        <v>38</v>
      </c>
      <c r="I47" s="5">
        <f>PEO!A117</f>
        <v>38</v>
      </c>
      <c r="J47" s="5">
        <f>Exp!A117</f>
        <v>53</v>
      </c>
      <c r="K47" s="5">
        <f>OPPG!A117</f>
        <v>15</v>
      </c>
      <c r="L47" s="5">
        <f>TO!A117</f>
        <v>79</v>
      </c>
      <c r="M47" s="5">
        <f>'3DD'!A117</f>
        <v>103</v>
      </c>
      <c r="N47" s="6">
        <f>AVERAGE(C47:M47)</f>
        <v>51</v>
      </c>
      <c r="O47" s="6">
        <f>(SQRT((C47*Weighting!$A$2)^2+(D47*Weighting!$B$2)^2+(E47*Weighting!$C$2)^2+(F47*Weighting!$D$2)^2+(G47*Weighting!$E$2)^2+(H47*Weighting!$F$2)^2+(I47*Weighting!$G$2)^2+(J47*Weighting!$H$2)^2+(K47*Weighting!$I$2)^2+(L47*Weighting!$J$2)^2+(M47*Weighting!$K$2)^2))/11</f>
        <v>411.05893285633846</v>
      </c>
    </row>
    <row r="48" spans="2:15">
      <c r="B48" s="5" t="s">
        <v>83</v>
      </c>
      <c r="C48" s="5">
        <f>WL!A88</f>
        <v>48</v>
      </c>
      <c r="D48" s="5">
        <f>SOS!A88</f>
        <v>14</v>
      </c>
      <c r="E48" s="5">
        <f>PED!A88</f>
        <v>15</v>
      </c>
      <c r="F48" s="5">
        <f>RD!A88</f>
        <v>34</v>
      </c>
      <c r="G48" s="5">
        <f>'3DO'!A88</f>
        <v>37</v>
      </c>
      <c r="H48" s="5">
        <f>TD!A88</f>
        <v>6</v>
      </c>
      <c r="I48" s="5">
        <f>PEO!A88</f>
        <v>59</v>
      </c>
      <c r="J48" s="5">
        <f>Exp!A88</f>
        <v>26</v>
      </c>
      <c r="K48" s="5">
        <f>OPPG!A88</f>
        <v>19</v>
      </c>
      <c r="L48" s="5">
        <f>TO!A88</f>
        <v>81</v>
      </c>
      <c r="M48" s="5">
        <f>'3DD'!A88</f>
        <v>32</v>
      </c>
      <c r="N48" s="6">
        <f>AVERAGE(C48:M48)</f>
        <v>33.727272727272727</v>
      </c>
      <c r="O48" s="6">
        <f>(SQRT((C48*Weighting!$A$2)^2+(D48*Weighting!$B$2)^2+(E48*Weighting!$C$2)^2+(F48*Weighting!$D$2)^2+(G48*Weighting!$E$2)^2+(H48*Weighting!$F$2)^2+(I48*Weighting!$G$2)^2+(J48*Weighting!$H$2)^2+(K48*Weighting!$I$2)^2+(L48*Weighting!$J$2)^2+(M48*Weighting!$K$2)^2))/11</f>
        <v>439.82851654587171</v>
      </c>
    </row>
    <row r="49" spans="2:15">
      <c r="B49" s="5" t="s">
        <v>241</v>
      </c>
      <c r="C49" s="5">
        <f>WL!A32</f>
        <v>41</v>
      </c>
      <c r="D49" s="5">
        <f>SOS!A32</f>
        <v>118</v>
      </c>
      <c r="E49" s="5">
        <f>PED!A32</f>
        <v>74</v>
      </c>
      <c r="F49" s="5">
        <f>RD!A32</f>
        <v>103</v>
      </c>
      <c r="G49" s="5">
        <f>'3DO'!A32</f>
        <v>63</v>
      </c>
      <c r="H49" s="5">
        <f>TD!A32</f>
        <v>97</v>
      </c>
      <c r="I49" s="5">
        <f>PEO!A32</f>
        <v>34</v>
      </c>
      <c r="J49" s="5">
        <f>Exp!A32</f>
        <v>12</v>
      </c>
      <c r="K49" s="5">
        <f>OPPG!A32</f>
        <v>86</v>
      </c>
      <c r="L49" s="5">
        <f>TO!A32</f>
        <v>23</v>
      </c>
      <c r="M49" s="5">
        <f>'3DD'!A32</f>
        <v>46</v>
      </c>
      <c r="N49" s="6">
        <f>AVERAGE(C49:M49)</f>
        <v>63.363636363636367</v>
      </c>
      <c r="O49" s="6">
        <f>(SQRT((C49*Weighting!$A$2)^2+(D49*Weighting!$B$2)^2+(E49*Weighting!$C$2)^2+(F49*Weighting!$D$2)^2+(G49*Weighting!$E$2)^2+(H49*Weighting!$F$2)^2+(I49*Weighting!$G$2)^2+(J49*Weighting!$H$2)^2+(K49*Weighting!$I$2)^2+(L49*Weighting!$J$2)^2+(M49*Weighting!$K$2)^2))/11</f>
        <v>446.6342171922592</v>
      </c>
    </row>
    <row r="50" spans="2:15">
      <c r="B50" s="5" t="s">
        <v>102</v>
      </c>
      <c r="C50" s="5">
        <f>WL!A40</f>
        <v>48</v>
      </c>
      <c r="D50" s="5">
        <f>SOS!A40</f>
        <v>45</v>
      </c>
      <c r="E50" s="5">
        <f>PED!A40</f>
        <v>11</v>
      </c>
      <c r="F50" s="5">
        <f>RD!A40</f>
        <v>24</v>
      </c>
      <c r="G50" s="5">
        <f>'3DO'!A40</f>
        <v>97</v>
      </c>
      <c r="H50" s="5">
        <f>TD!A40</f>
        <v>25</v>
      </c>
      <c r="I50" s="5">
        <f>PEO!A40</f>
        <v>42</v>
      </c>
      <c r="J50" s="5">
        <f>Exp!A40</f>
        <v>53</v>
      </c>
      <c r="K50" s="5">
        <f>OPPG!A40</f>
        <v>4</v>
      </c>
      <c r="L50" s="5">
        <f>TO!A40</f>
        <v>48</v>
      </c>
      <c r="M50" s="5">
        <f>'3DD'!A40</f>
        <v>27</v>
      </c>
      <c r="N50" s="6">
        <f>AVERAGE(C50:M50)</f>
        <v>38.545454545454547</v>
      </c>
      <c r="O50" s="6">
        <f>(SQRT((C50*Weighting!$A$2)^2+(D50*Weighting!$B$2)^2+(E50*Weighting!$C$2)^2+(F50*Weighting!$D$2)^2+(G50*Weighting!$E$2)^2+(H50*Weighting!$F$2)^2+(I50*Weighting!$G$2)^2+(J50*Weighting!$H$2)^2+(K50*Weighting!$I$2)^2+(L50*Weighting!$J$2)^2+(M50*Weighting!$K$2)^2))/11</f>
        <v>449.78726835789769</v>
      </c>
    </row>
    <row r="51" spans="2:15">
      <c r="B51" s="5" t="s">
        <v>137</v>
      </c>
      <c r="C51" s="5">
        <f>WL!A64</f>
        <v>50</v>
      </c>
      <c r="D51" s="5">
        <f>SOS!A64</f>
        <v>7</v>
      </c>
      <c r="E51" s="5">
        <f>PED!A64</f>
        <v>85</v>
      </c>
      <c r="F51" s="5">
        <f>RD!A64</f>
        <v>48</v>
      </c>
      <c r="G51" s="5">
        <f>'3DO'!A64</f>
        <v>20</v>
      </c>
      <c r="H51" s="5">
        <f>TD!A64</f>
        <v>64</v>
      </c>
      <c r="I51" s="5">
        <f>PEO!A64</f>
        <v>13</v>
      </c>
      <c r="J51" s="5">
        <f>Exp!A64</f>
        <v>32</v>
      </c>
      <c r="K51" s="5">
        <f>OPPG!A64</f>
        <v>63</v>
      </c>
      <c r="L51" s="5">
        <f>TO!A64</f>
        <v>18</v>
      </c>
      <c r="M51" s="5">
        <f>'3DD'!A64</f>
        <v>73</v>
      </c>
      <c r="N51" s="6">
        <f>AVERAGE(C51:M51)</f>
        <v>43</v>
      </c>
      <c r="O51" s="6">
        <f>(SQRT((C51*Weighting!$A$2)^2+(D51*Weighting!$B$2)^2+(E51*Weighting!$C$2)^2+(F51*Weighting!$D$2)^2+(G51*Weighting!$E$2)^2+(H51*Weighting!$F$2)^2+(I51*Weighting!$G$2)^2+(J51*Weighting!$H$2)^2+(K51*Weighting!$I$2)^2+(L51*Weighting!$J$2)^2+(M51*Weighting!$K$2)^2))/11</f>
        <v>463.38934596126961</v>
      </c>
    </row>
    <row r="52" spans="2:15">
      <c r="B52" s="5" t="s">
        <v>104</v>
      </c>
      <c r="C52" s="5">
        <f>WL!A79</f>
        <v>50</v>
      </c>
      <c r="D52" s="5">
        <f>SOS!A79</f>
        <v>42</v>
      </c>
      <c r="E52" s="5">
        <f>PED!A79</f>
        <v>39</v>
      </c>
      <c r="F52" s="5">
        <f>RD!A79</f>
        <v>48</v>
      </c>
      <c r="G52" s="5">
        <f>'3DO'!A79</f>
        <v>46</v>
      </c>
      <c r="H52" s="5">
        <f>TD!A79</f>
        <v>27</v>
      </c>
      <c r="I52" s="5">
        <f>PEO!A79</f>
        <v>36</v>
      </c>
      <c r="J52" s="5">
        <f>Exp!A79</f>
        <v>12</v>
      </c>
      <c r="K52" s="5">
        <f>OPPG!A79</f>
        <v>56</v>
      </c>
      <c r="L52" s="5">
        <f>TO!A79</f>
        <v>22</v>
      </c>
      <c r="M52" s="5">
        <f>'3DD'!A79</f>
        <v>25</v>
      </c>
      <c r="N52" s="6">
        <f>AVERAGE(C52:M52)</f>
        <v>36.636363636363633</v>
      </c>
      <c r="O52" s="6">
        <f>(SQRT((C52*Weighting!$A$2)^2+(D52*Weighting!$B$2)^2+(E52*Weighting!$C$2)^2+(F52*Weighting!$D$2)^2+(G52*Weighting!$E$2)^2+(H52*Weighting!$F$2)^2+(I52*Weighting!$G$2)^2+(J52*Weighting!$H$2)^2+(K52*Weighting!$I$2)^2+(L52*Weighting!$J$2)^2+(M52*Weighting!$K$2)^2))/11</f>
        <v>465.07507613962821</v>
      </c>
    </row>
    <row r="53" spans="2:15">
      <c r="B53" s="5" t="s">
        <v>246</v>
      </c>
      <c r="C53" s="5">
        <f>WL!A22</f>
        <v>50</v>
      </c>
      <c r="D53" s="5">
        <f>SOS!A22</f>
        <v>5</v>
      </c>
      <c r="E53" s="5">
        <f>PED!A22</f>
        <v>47</v>
      </c>
      <c r="F53" s="5">
        <f>RD!A22</f>
        <v>80</v>
      </c>
      <c r="G53" s="5">
        <f>'3DO'!A22</f>
        <v>58</v>
      </c>
      <c r="H53" s="5">
        <f>TD!A22</f>
        <v>66</v>
      </c>
      <c r="I53" s="5">
        <f>PEO!A22</f>
        <v>79</v>
      </c>
      <c r="J53" s="5">
        <f>Exp!A22</f>
        <v>114</v>
      </c>
      <c r="K53" s="5">
        <f>OPPG!A22</f>
        <v>65</v>
      </c>
      <c r="L53" s="5">
        <f>TO!A22</f>
        <v>96</v>
      </c>
      <c r="M53" s="5">
        <f>'3DD'!A22</f>
        <v>59</v>
      </c>
      <c r="N53" s="6">
        <f>AVERAGE(C53:M53)</f>
        <v>65.36363636363636</v>
      </c>
      <c r="O53" s="6">
        <f>(SQRT((C53*Weighting!$A$2)^2+(D53*Weighting!$B$2)^2+(E53*Weighting!$C$2)^2+(F53*Weighting!$D$2)^2+(G53*Weighting!$E$2)^2+(H53*Weighting!$F$2)^2+(I53*Weighting!$G$2)^2+(J53*Weighting!$H$2)^2+(K53*Weighting!$I$2)^2+(L53*Weighting!$J$2)^2+(M53*Weighting!$K$2)^2))/11</f>
        <v>466.76760813064141</v>
      </c>
    </row>
    <row r="54" spans="2:15">
      <c r="B54" s="5" t="s">
        <v>117</v>
      </c>
      <c r="C54" s="5">
        <f>WL!A38</f>
        <v>50</v>
      </c>
      <c r="D54" s="5">
        <f>SOS!A38</f>
        <v>31</v>
      </c>
      <c r="E54" s="5">
        <f>PED!A38</f>
        <v>77</v>
      </c>
      <c r="F54" s="5">
        <f>RD!A38</f>
        <v>72</v>
      </c>
      <c r="G54" s="5">
        <f>'3DO'!A38</f>
        <v>23</v>
      </c>
      <c r="H54" s="5">
        <f>TD!A38</f>
        <v>60</v>
      </c>
      <c r="I54" s="5">
        <f>PEO!A38</f>
        <v>11</v>
      </c>
      <c r="J54" s="5">
        <f>Exp!A38</f>
        <v>100</v>
      </c>
      <c r="K54" s="5">
        <f>OPPG!A38</f>
        <v>77</v>
      </c>
      <c r="L54" s="5">
        <f>TO!A38</f>
        <v>9</v>
      </c>
      <c r="M54" s="5">
        <f>'3DD'!A38</f>
        <v>55</v>
      </c>
      <c r="N54" s="6">
        <f>AVERAGE(C54:M54)</f>
        <v>51.363636363636367</v>
      </c>
      <c r="O54" s="6">
        <f>(SQRT((C54*Weighting!$A$2)^2+(D54*Weighting!$B$2)^2+(E54*Weighting!$C$2)^2+(F54*Weighting!$D$2)^2+(G54*Weighting!$E$2)^2+(H54*Weighting!$F$2)^2+(I54*Weighting!$G$2)^2+(J54*Weighting!$H$2)^2+(K54*Weighting!$I$2)^2+(L54*Weighting!$J$2)^2+(M54*Weighting!$K$2)^2))/11</f>
        <v>468.61569480917683</v>
      </c>
    </row>
    <row r="55" spans="2:15">
      <c r="B55" s="5" t="s">
        <v>113</v>
      </c>
      <c r="C55" s="5">
        <f>WL!A112</f>
        <v>50</v>
      </c>
      <c r="D55" s="5">
        <f>SOS!A112</f>
        <v>16</v>
      </c>
      <c r="E55" s="5">
        <f>PED!A112</f>
        <v>59</v>
      </c>
      <c r="F55" s="5">
        <f>RD!A112</f>
        <v>70</v>
      </c>
      <c r="G55" s="5">
        <f>'3DO'!A112</f>
        <v>92</v>
      </c>
      <c r="H55" s="5">
        <f>TD!A112</f>
        <v>56</v>
      </c>
      <c r="I55" s="5">
        <f>PEO!A112</f>
        <v>109</v>
      </c>
      <c r="J55" s="5">
        <f>Exp!A112</f>
        <v>84</v>
      </c>
      <c r="K55" s="5">
        <f>OPPG!A112</f>
        <v>52</v>
      </c>
      <c r="L55" s="5">
        <f>TO!A112</f>
        <v>104</v>
      </c>
      <c r="M55" s="5">
        <f>'3DD'!A112</f>
        <v>72</v>
      </c>
      <c r="N55" s="6">
        <f>AVERAGE(C55:M55)</f>
        <v>69.454545454545453</v>
      </c>
      <c r="O55" s="6">
        <f>(SQRT((C55*Weighting!$A$2)^2+(D55*Weighting!$B$2)^2+(E55*Weighting!$C$2)^2+(F55*Weighting!$D$2)^2+(G55*Weighting!$E$2)^2+(H55*Weighting!$F$2)^2+(I55*Weighting!$G$2)^2+(J55*Weighting!$H$2)^2+(K55*Weighting!$I$2)^2+(L55*Weighting!$J$2)^2+(M55*Weighting!$K$2)^2))/11</f>
        <v>469.81883267616047</v>
      </c>
    </row>
    <row r="56" spans="2:15">
      <c r="B56" s="5" t="s">
        <v>126</v>
      </c>
      <c r="C56" s="5">
        <f>WL!A54</f>
        <v>50</v>
      </c>
      <c r="D56" s="5">
        <f>SOS!A54</f>
        <v>48</v>
      </c>
      <c r="E56" s="5">
        <f>PED!A54</f>
        <v>38</v>
      </c>
      <c r="F56" s="5">
        <f>RD!A54</f>
        <v>20</v>
      </c>
      <c r="G56" s="5">
        <f>'3DO'!A54</f>
        <v>94</v>
      </c>
      <c r="H56" s="5">
        <f>TD!A54</f>
        <v>21</v>
      </c>
      <c r="I56" s="5">
        <f>PEO!A54</f>
        <v>84</v>
      </c>
      <c r="J56" s="5">
        <f>Exp!A54</f>
        <v>18</v>
      </c>
      <c r="K56" s="5">
        <f>OPPG!A54</f>
        <v>60</v>
      </c>
      <c r="L56" s="5">
        <f>TO!A54</f>
        <v>102</v>
      </c>
      <c r="M56" s="5">
        <f>'3DD'!A54</f>
        <v>91</v>
      </c>
      <c r="N56" s="6">
        <f>AVERAGE(C56:M56)</f>
        <v>56.909090909090907</v>
      </c>
      <c r="O56" s="6">
        <f>(SQRT((C56*Weighting!$A$2)^2+(D56*Weighting!$B$2)^2+(E56*Weighting!$C$2)^2+(F56*Weighting!$D$2)^2+(G56*Weighting!$E$2)^2+(H56*Weighting!$F$2)^2+(I56*Weighting!$G$2)^2+(J56*Weighting!$H$2)^2+(K56*Weighting!$I$2)^2+(L56*Weighting!$J$2)^2+(M56*Weighting!$K$2)^2))/11</f>
        <v>470.42169406600914</v>
      </c>
    </row>
    <row r="57" spans="2:15">
      <c r="B57" s="5" t="s">
        <v>78</v>
      </c>
      <c r="C57" s="5">
        <f>WL!A10</f>
        <v>50</v>
      </c>
      <c r="D57" s="5">
        <f>SOS!A10</f>
        <v>44</v>
      </c>
      <c r="E57" s="5">
        <f>PED!A10</f>
        <v>14</v>
      </c>
      <c r="F57" s="5">
        <f>RD!A10</f>
        <v>25</v>
      </c>
      <c r="G57" s="5">
        <f>'3DO'!A10</f>
        <v>106</v>
      </c>
      <c r="H57" s="5">
        <f>TD!A10</f>
        <v>14</v>
      </c>
      <c r="I57" s="5">
        <f>PEO!A10</f>
        <v>113</v>
      </c>
      <c r="J57" s="5">
        <f>Exp!A10</f>
        <v>84</v>
      </c>
      <c r="K57" s="5">
        <f>OPPG!A10</f>
        <v>9</v>
      </c>
      <c r="L57" s="5">
        <f>TO!A10</f>
        <v>107</v>
      </c>
      <c r="M57" s="5">
        <f>'3DD'!A10</f>
        <v>2</v>
      </c>
      <c r="N57" s="6">
        <f>AVERAGE(C57:M57)</f>
        <v>51.636363636363633</v>
      </c>
      <c r="O57" s="6">
        <f>(SQRT((C57*Weighting!$A$2)^2+(D57*Weighting!$B$2)^2+(E57*Weighting!$C$2)^2+(F57*Weighting!$D$2)^2+(G57*Weighting!$E$2)^2+(H57*Weighting!$F$2)^2+(I57*Weighting!$G$2)^2+(J57*Weighting!$H$2)^2+(K57*Weighting!$I$2)^2+(L57*Weighting!$J$2)^2+(M57*Weighting!$K$2)^2))/11</f>
        <v>471.20862709412899</v>
      </c>
    </row>
    <row r="58" spans="2:15">
      <c r="B58" s="5" t="s">
        <v>150</v>
      </c>
      <c r="C58" s="5">
        <f>WL!A43</f>
        <v>50</v>
      </c>
      <c r="D58" s="5">
        <f>SOS!A43</f>
        <v>32</v>
      </c>
      <c r="E58" s="5">
        <f>PED!A43</f>
        <v>87</v>
      </c>
      <c r="F58" s="5">
        <f>RD!A43</f>
        <v>100</v>
      </c>
      <c r="G58" s="5">
        <f>'3DO'!A43</f>
        <v>33</v>
      </c>
      <c r="H58" s="5">
        <f>TD!A43</f>
        <v>105</v>
      </c>
      <c r="I58" s="5">
        <f>PEO!A43</f>
        <v>30</v>
      </c>
      <c r="J58" s="5">
        <f>Exp!A43</f>
        <v>11</v>
      </c>
      <c r="K58" s="5">
        <f>OPPG!A43</f>
        <v>81</v>
      </c>
      <c r="L58" s="5">
        <f>TO!A43</f>
        <v>34</v>
      </c>
      <c r="M58" s="5">
        <f>'3DD'!A43</f>
        <v>97</v>
      </c>
      <c r="N58" s="6">
        <f>AVERAGE(C58:M58)</f>
        <v>60</v>
      </c>
      <c r="O58" s="6">
        <f>(SQRT((C58*Weighting!$A$2)^2+(D58*Weighting!$B$2)^2+(E58*Weighting!$C$2)^2+(F58*Weighting!$D$2)^2+(G58*Weighting!$E$2)^2+(H58*Weighting!$F$2)^2+(I58*Weighting!$G$2)^2+(J58*Weighting!$H$2)^2+(K58*Weighting!$I$2)^2+(L58*Weighting!$J$2)^2+(M58*Weighting!$K$2)^2))/11</f>
        <v>474.21503648286637</v>
      </c>
    </row>
    <row r="59" spans="2:15">
      <c r="B59" s="5" t="s">
        <v>175</v>
      </c>
      <c r="C59" s="5">
        <f>WL!A63</f>
        <v>50</v>
      </c>
      <c r="D59" s="5">
        <f>SOS!A63</f>
        <v>60</v>
      </c>
      <c r="E59" s="5">
        <f>PED!A63</f>
        <v>107</v>
      </c>
      <c r="F59" s="5">
        <f>RD!A63</f>
        <v>64</v>
      </c>
      <c r="G59" s="5">
        <f>'3DO'!A63</f>
        <v>28</v>
      </c>
      <c r="H59" s="5">
        <f>TD!A63</f>
        <v>90</v>
      </c>
      <c r="I59" s="5">
        <f>PEO!A63</f>
        <v>8</v>
      </c>
      <c r="J59" s="5">
        <f>Exp!A63</f>
        <v>1</v>
      </c>
      <c r="K59" s="5">
        <f>OPPG!A63</f>
        <v>85</v>
      </c>
      <c r="L59" s="5">
        <f>TO!A63</f>
        <v>64</v>
      </c>
      <c r="M59" s="5">
        <f>'3DD'!A63</f>
        <v>116</v>
      </c>
      <c r="N59" s="6">
        <f>AVERAGE(C59:M59)</f>
        <v>61.18181818181818</v>
      </c>
      <c r="O59" s="6">
        <f>(SQRT((C59*Weighting!$A$2)^2+(D59*Weighting!$B$2)^2+(E59*Weighting!$C$2)^2+(F59*Weighting!$D$2)^2+(G59*Weighting!$E$2)^2+(H59*Weighting!$F$2)^2+(I59*Weighting!$G$2)^2+(J59*Weighting!$H$2)^2+(K59*Weighting!$I$2)^2+(L59*Weighting!$J$2)^2+(M59*Weighting!$K$2)^2))/11</f>
        <v>481.52658414636824</v>
      </c>
    </row>
    <row r="60" spans="2:15">
      <c r="B60" s="5" t="s">
        <v>142</v>
      </c>
      <c r="C60" s="5">
        <f>WL!A71</f>
        <v>50</v>
      </c>
      <c r="D60" s="5">
        <f>SOS!A71</f>
        <v>101</v>
      </c>
      <c r="E60" s="5">
        <f>PED!A71</f>
        <v>31</v>
      </c>
      <c r="F60" s="5">
        <f>RD!A71</f>
        <v>30</v>
      </c>
      <c r="G60" s="5">
        <f>'3DO'!A71</f>
        <v>27</v>
      </c>
      <c r="H60" s="5">
        <f>TD!A71</f>
        <v>17</v>
      </c>
      <c r="I60" s="5">
        <f>PEO!A71</f>
        <v>32</v>
      </c>
      <c r="J60" s="5">
        <f>Exp!A71</f>
        <v>9</v>
      </c>
      <c r="K60" s="5">
        <f>OPPG!A71</f>
        <v>13</v>
      </c>
      <c r="L60" s="5">
        <f>TO!A71</f>
        <v>75</v>
      </c>
      <c r="M60" s="5">
        <f>'3DD'!A71</f>
        <v>24</v>
      </c>
      <c r="N60" s="6">
        <f>AVERAGE(C60:M60)</f>
        <v>37.18181818181818</v>
      </c>
      <c r="O60" s="6">
        <f>(SQRT((C60*Weighting!$A$2)^2+(D60*Weighting!$B$2)^2+(E60*Weighting!$C$2)^2+(F60*Weighting!$D$2)^2+(G60*Weighting!$E$2)^2+(H60*Weighting!$F$2)^2+(I60*Weighting!$G$2)^2+(J60*Weighting!$H$2)^2+(K60*Weighting!$I$2)^2+(L60*Weighting!$J$2)^2+(M60*Weighting!$K$2)^2))/11</f>
        <v>492.19913829215221</v>
      </c>
    </row>
    <row r="61" spans="2:15">
      <c r="B61" s="5" t="s">
        <v>243</v>
      </c>
      <c r="C61" s="5">
        <f>WL!A26</f>
        <v>50</v>
      </c>
      <c r="D61" s="5">
        <f>SOS!A26</f>
        <v>95</v>
      </c>
      <c r="E61" s="5">
        <f>PED!A26</f>
        <v>75</v>
      </c>
      <c r="F61" s="5">
        <f>RD!A26</f>
        <v>67</v>
      </c>
      <c r="G61" s="5">
        <f>'3DO'!A26</f>
        <v>73</v>
      </c>
      <c r="H61" s="5">
        <f>TD!A26</f>
        <v>54</v>
      </c>
      <c r="I61" s="5">
        <f>PEO!A26</f>
        <v>44</v>
      </c>
      <c r="J61" s="5">
        <f>Exp!A26</f>
        <v>6</v>
      </c>
      <c r="K61" s="5">
        <f>OPPG!A26</f>
        <v>55</v>
      </c>
      <c r="L61" s="5">
        <f>TO!A26</f>
        <v>80</v>
      </c>
      <c r="M61" s="5">
        <f>'3DD'!A26</f>
        <v>36</v>
      </c>
      <c r="N61" s="6">
        <f>AVERAGE(C61:M61)</f>
        <v>57.727272727272727</v>
      </c>
      <c r="O61" s="6">
        <f>(SQRT((C61*Weighting!$A$2)^2+(D61*Weighting!$B$2)^2+(E61*Weighting!$C$2)^2+(F61*Weighting!$D$2)^2+(G61*Weighting!$E$2)^2+(H61*Weighting!$F$2)^2+(I61*Weighting!$G$2)^2+(J61*Weighting!$H$2)^2+(K61*Weighting!$I$2)^2+(L61*Weighting!$J$2)^2+(M61*Weighting!$K$2)^2))/11</f>
        <v>496.45116610858969</v>
      </c>
    </row>
    <row r="62" spans="2:15">
      <c r="B62" s="5" t="s">
        <v>140</v>
      </c>
      <c r="C62" s="5">
        <f>WL!A36</f>
        <v>50</v>
      </c>
      <c r="D62" s="5">
        <f>SOS!A36</f>
        <v>96</v>
      </c>
      <c r="E62" s="5">
        <f>PED!A36</f>
        <v>88</v>
      </c>
      <c r="F62" s="5">
        <f>RD!A36</f>
        <v>94</v>
      </c>
      <c r="G62" s="5">
        <f>'3DO'!A36</f>
        <v>9</v>
      </c>
      <c r="H62" s="5">
        <f>TD!A36</f>
        <v>89</v>
      </c>
      <c r="I62" s="5">
        <f>PEO!A36</f>
        <v>12</v>
      </c>
      <c r="J62" s="5">
        <f>Exp!A36</f>
        <v>26</v>
      </c>
      <c r="K62" s="5">
        <f>OPPG!A36</f>
        <v>89</v>
      </c>
      <c r="L62" s="5">
        <f>TO!A36</f>
        <v>3</v>
      </c>
      <c r="M62" s="5">
        <f>'3DD'!A36</f>
        <v>80</v>
      </c>
      <c r="N62" s="6">
        <f>AVERAGE(C62:M62)</f>
        <v>57.81818181818182</v>
      </c>
      <c r="O62" s="6">
        <f>(SQRT((C62*Weighting!$A$2)^2+(D62*Weighting!$B$2)^2+(E62*Weighting!$C$2)^2+(F62*Weighting!$D$2)^2+(G62*Weighting!$E$2)^2+(H62*Weighting!$F$2)^2+(I62*Weighting!$G$2)^2+(J62*Weighting!$H$2)^2+(K62*Weighting!$I$2)^2+(L62*Weighting!$J$2)^2+(M62*Weighting!$K$2)^2))/11</f>
        <v>500.08622397038562</v>
      </c>
    </row>
    <row r="63" spans="2:15">
      <c r="B63" s="5" t="s">
        <v>173</v>
      </c>
      <c r="C63" s="5">
        <f>WL!A83</f>
        <v>50</v>
      </c>
      <c r="D63" s="5">
        <f>SOS!A83</f>
        <v>89</v>
      </c>
      <c r="E63" s="5">
        <f>PED!A83</f>
        <v>104</v>
      </c>
      <c r="F63" s="5">
        <f>RD!A83</f>
        <v>101</v>
      </c>
      <c r="G63" s="5">
        <f>'3DO'!A83</f>
        <v>21</v>
      </c>
      <c r="H63" s="5">
        <f>TD!A83</f>
        <v>116</v>
      </c>
      <c r="I63" s="5">
        <f>PEO!A83</f>
        <v>16</v>
      </c>
      <c r="J63" s="5">
        <f>Exp!A83</f>
        <v>32</v>
      </c>
      <c r="K63" s="5">
        <f>OPPG!A83</f>
        <v>113</v>
      </c>
      <c r="L63" s="5">
        <f>TO!A83</f>
        <v>16</v>
      </c>
      <c r="M63" s="5">
        <f>'3DD'!A83</f>
        <v>112</v>
      </c>
      <c r="N63" s="6">
        <f>AVERAGE(C63:M63)</f>
        <v>70</v>
      </c>
      <c r="O63" s="6">
        <f>(SQRT((C63*Weighting!$A$2)^2+(D63*Weighting!$B$2)^2+(E63*Weighting!$C$2)^2+(F63*Weighting!$D$2)^2+(G63*Weighting!$E$2)^2+(H63*Weighting!$F$2)^2+(I63*Weighting!$G$2)^2+(J63*Weighting!$H$2)^2+(K63*Weighting!$I$2)^2+(L63*Weighting!$J$2)^2+(M63*Weighting!$K$2)^2))/11</f>
        <v>500.8641953152175</v>
      </c>
    </row>
    <row r="64" spans="2:15">
      <c r="B64" s="5" t="s">
        <v>148</v>
      </c>
      <c r="C64" s="5">
        <f>WL!A65</f>
        <v>50</v>
      </c>
      <c r="D64" s="5">
        <f>SOS!A65</f>
        <v>104</v>
      </c>
      <c r="E64" s="5">
        <f>PED!A65</f>
        <v>94</v>
      </c>
      <c r="F64" s="5">
        <f>RD!A65</f>
        <v>5</v>
      </c>
      <c r="G64" s="5">
        <f>'3DO'!A65</f>
        <v>46</v>
      </c>
      <c r="H64" s="5">
        <f>TD!A65</f>
        <v>94</v>
      </c>
      <c r="I64" s="5">
        <f>PEO!A65</f>
        <v>45</v>
      </c>
      <c r="J64" s="5">
        <f>Exp!A65</f>
        <v>66</v>
      </c>
      <c r="K64" s="5">
        <f>OPPG!A65</f>
        <v>102</v>
      </c>
      <c r="L64" s="5">
        <f>TO!A65</f>
        <v>6</v>
      </c>
      <c r="M64" s="5">
        <f>'3DD'!A65</f>
        <v>60</v>
      </c>
      <c r="N64" s="6">
        <f>AVERAGE(C64:M64)</f>
        <v>61.090909090909093</v>
      </c>
      <c r="O64" s="6">
        <f>(SQRT((C64*Weighting!$A$2)^2+(D64*Weighting!$B$2)^2+(E64*Weighting!$C$2)^2+(F64*Weighting!$D$2)^2+(G64*Weighting!$E$2)^2+(H64*Weighting!$F$2)^2+(I64*Weighting!$G$2)^2+(J64*Weighting!$H$2)^2+(K64*Weighting!$I$2)^2+(L64*Weighting!$J$2)^2+(M64*Weighting!$K$2)^2))/11</f>
        <v>503.56741405284333</v>
      </c>
    </row>
    <row r="65" spans="2:15">
      <c r="B65" s="5" t="s">
        <v>132</v>
      </c>
      <c r="C65" s="5">
        <f>WL!A8</f>
        <v>50</v>
      </c>
      <c r="D65" s="5">
        <f>SOS!A8</f>
        <v>116</v>
      </c>
      <c r="E65" s="5">
        <f>PED!A8</f>
        <v>41</v>
      </c>
      <c r="F65" s="5">
        <f>RD!A8</f>
        <v>54</v>
      </c>
      <c r="G65" s="5">
        <f>'3DO'!A8</f>
        <v>96</v>
      </c>
      <c r="H65" s="5">
        <f>TD!A8</f>
        <v>47</v>
      </c>
      <c r="I65" s="5">
        <f>PEO!A8</f>
        <v>40</v>
      </c>
      <c r="J65" s="5">
        <f>Exp!A8</f>
        <v>32</v>
      </c>
      <c r="K65" s="5">
        <f>OPPG!A8</f>
        <v>46</v>
      </c>
      <c r="L65" s="5">
        <f>TO!A8</f>
        <v>21</v>
      </c>
      <c r="M65" s="5">
        <f>'3DD'!A8</f>
        <v>81</v>
      </c>
      <c r="N65" s="6">
        <f>AVERAGE(C65:M65)</f>
        <v>56.727272727272727</v>
      </c>
      <c r="O65" s="6">
        <f>(SQRT((C65*Weighting!$A$2)^2+(D65*Weighting!$B$2)^2+(E65*Weighting!$C$2)^2+(F65*Weighting!$D$2)^2+(G65*Weighting!$E$2)^2+(H65*Weighting!$F$2)^2+(I65*Weighting!$G$2)^2+(J65*Weighting!$H$2)^2+(K65*Weighting!$I$2)^2+(L65*Weighting!$J$2)^2+(M65*Weighting!$K$2)^2))/11</f>
        <v>508.76650378331794</v>
      </c>
    </row>
    <row r="66" spans="2:15">
      <c r="B66" s="5" t="s">
        <v>162</v>
      </c>
      <c r="C66" s="5">
        <f>WL!A46</f>
        <v>50</v>
      </c>
      <c r="D66" s="5">
        <f>SOS!A46</f>
        <v>119</v>
      </c>
      <c r="E66" s="5">
        <f>PED!A46</f>
        <v>81</v>
      </c>
      <c r="F66" s="5">
        <f>RD!A46</f>
        <v>111</v>
      </c>
      <c r="G66" s="5">
        <f>'3DO'!A46</f>
        <v>25</v>
      </c>
      <c r="H66" s="5">
        <f>TD!A46</f>
        <v>108</v>
      </c>
      <c r="I66" s="5">
        <f>PEO!A46</f>
        <v>41</v>
      </c>
      <c r="J66" s="5">
        <f>Exp!A46</f>
        <v>53</v>
      </c>
      <c r="K66" s="5">
        <f>OPPG!A46</f>
        <v>106</v>
      </c>
      <c r="L66" s="5">
        <f>TO!A46</f>
        <v>8</v>
      </c>
      <c r="M66" s="5">
        <f>'3DD'!A46</f>
        <v>45</v>
      </c>
      <c r="N66" s="6">
        <f>AVERAGE(C66:M66)</f>
        <v>67.909090909090907</v>
      </c>
      <c r="O66" s="6">
        <f>(SQRT((C66*Weighting!$A$2)^2+(D66*Weighting!$B$2)^2+(E66*Weighting!$C$2)^2+(F66*Weighting!$D$2)^2+(G66*Weighting!$E$2)^2+(H66*Weighting!$F$2)^2+(I66*Weighting!$G$2)^2+(J66*Weighting!$H$2)^2+(K66*Weighting!$I$2)^2+(L66*Weighting!$J$2)^2+(M66*Weighting!$K$2)^2))/11</f>
        <v>519.25954910703661</v>
      </c>
    </row>
    <row r="67" spans="2:15">
      <c r="B67" s="5" t="s">
        <v>161</v>
      </c>
      <c r="C67" s="5">
        <f>WL!A25</f>
        <v>66</v>
      </c>
      <c r="D67" s="5">
        <f>SOS!A25</f>
        <v>24</v>
      </c>
      <c r="E67" s="5">
        <f>PED!A25</f>
        <v>69</v>
      </c>
      <c r="F67" s="5">
        <f>RD!A25</f>
        <v>80</v>
      </c>
      <c r="G67" s="5">
        <f>'3DO'!A25</f>
        <v>48</v>
      </c>
      <c r="H67" s="5">
        <f>TD!A25</f>
        <v>57</v>
      </c>
      <c r="I67" s="5">
        <f>PEO!A25</f>
        <v>70</v>
      </c>
      <c r="J67" s="5">
        <f>Exp!A25</f>
        <v>21</v>
      </c>
      <c r="K67" s="5">
        <f>OPPG!A25</f>
        <v>54</v>
      </c>
      <c r="L67" s="5">
        <f>TO!A25</f>
        <v>88</v>
      </c>
      <c r="M67" s="5">
        <f>'3DD'!A25</f>
        <v>29</v>
      </c>
      <c r="N67" s="6">
        <f>AVERAGE(C67:M67)</f>
        <v>55.090909090909093</v>
      </c>
      <c r="O67" s="6">
        <f>(SQRT((C67*Weighting!$A$2)^2+(D67*Weighting!$B$2)^2+(E67*Weighting!$C$2)^2+(F67*Weighting!$D$2)^2+(G67*Weighting!$E$2)^2+(H67*Weighting!$F$2)^2+(I67*Weighting!$G$2)^2+(J67*Weighting!$H$2)^2+(K67*Weighting!$I$2)^2+(L67*Weighting!$J$2)^2+(M67*Weighting!$K$2)^2))/11</f>
        <v>609.85784822475011</v>
      </c>
    </row>
    <row r="68" spans="2:15">
      <c r="B68" s="5" t="s">
        <v>146</v>
      </c>
      <c r="C68" s="5">
        <f>WL!A92</f>
        <v>66</v>
      </c>
      <c r="D68" s="5">
        <f>SOS!A92</f>
        <v>47</v>
      </c>
      <c r="E68" s="5">
        <f>PED!A92</f>
        <v>92</v>
      </c>
      <c r="F68" s="5">
        <f>RD!A92</f>
        <v>31</v>
      </c>
      <c r="G68" s="5">
        <f>'3DO'!A92</f>
        <v>59</v>
      </c>
      <c r="H68" s="5">
        <f>TD!A92</f>
        <v>84</v>
      </c>
      <c r="I68" s="5">
        <f>PEO!A92</f>
        <v>106</v>
      </c>
      <c r="J68" s="5">
        <f>Exp!A92</f>
        <v>84</v>
      </c>
      <c r="K68" s="5">
        <f>OPPG!A92</f>
        <v>73</v>
      </c>
      <c r="L68" s="5">
        <f>TO!A92</f>
        <v>85</v>
      </c>
      <c r="M68" s="5">
        <f>'3DD'!A92</f>
        <v>107</v>
      </c>
      <c r="N68" s="6">
        <f>AVERAGE(C68:M68)</f>
        <v>75.818181818181813</v>
      </c>
      <c r="O68" s="6">
        <f>(SQRT((C68*Weighting!$A$2)^2+(D68*Weighting!$B$2)^2+(E68*Weighting!$C$2)^2+(F68*Weighting!$D$2)^2+(G68*Weighting!$E$2)^2+(H68*Weighting!$F$2)^2+(I68*Weighting!$G$2)^2+(J68*Weighting!$H$2)^2+(K68*Weighting!$I$2)^2+(L68*Weighting!$J$2)^2+(M68*Weighting!$K$2)^2))/11</f>
        <v>617.22773299663493</v>
      </c>
    </row>
    <row r="69" spans="2:15">
      <c r="B69" s="5" t="s">
        <v>98</v>
      </c>
      <c r="C69" s="5">
        <f>WL!A66</f>
        <v>66</v>
      </c>
      <c r="D69" s="5">
        <f>SOS!A66</f>
        <v>68</v>
      </c>
      <c r="E69" s="5">
        <f>PED!A66</f>
        <v>90</v>
      </c>
      <c r="F69" s="5">
        <f>RD!A66</f>
        <v>23</v>
      </c>
      <c r="G69" s="5">
        <f>'3DO'!A66</f>
        <v>76</v>
      </c>
      <c r="H69" s="5">
        <f>TD!A66</f>
        <v>53</v>
      </c>
      <c r="I69" s="5">
        <f>PEO!A66</f>
        <v>115</v>
      </c>
      <c r="J69" s="5">
        <f>Exp!A66</f>
        <v>14</v>
      </c>
      <c r="K69" s="5">
        <f>OPPG!A66</f>
        <v>57</v>
      </c>
      <c r="L69" s="5">
        <f>TO!A66</f>
        <v>78</v>
      </c>
      <c r="M69" s="5">
        <f>'3DD'!A66</f>
        <v>98</v>
      </c>
      <c r="N69" s="6">
        <f>AVERAGE(C69:M69)</f>
        <v>67.090909090909093</v>
      </c>
      <c r="O69" s="6">
        <f>(SQRT((C69*Weighting!$A$2)^2+(D69*Weighting!$B$2)^2+(E69*Weighting!$C$2)^2+(F69*Weighting!$D$2)^2+(G69*Weighting!$E$2)^2+(H69*Weighting!$F$2)^2+(I69*Weighting!$G$2)^2+(J69*Weighting!$H$2)^2+(K69*Weighting!$I$2)^2+(L69*Weighting!$J$2)^2+(M69*Weighting!$K$2)^2))/11</f>
        <v>622.44948017642434</v>
      </c>
    </row>
    <row r="70" spans="2:15">
      <c r="B70" s="5" t="s">
        <v>257</v>
      </c>
      <c r="C70" s="5">
        <f>WL!A67</f>
        <v>66</v>
      </c>
      <c r="D70" s="5">
        <f>SOS!A67</f>
        <v>79</v>
      </c>
      <c r="E70" s="5">
        <f>PED!A67</f>
        <v>23</v>
      </c>
      <c r="F70" s="5">
        <f>RD!A67</f>
        <v>113</v>
      </c>
      <c r="G70" s="5">
        <f>'3DO'!A67</f>
        <v>44</v>
      </c>
      <c r="H70" s="5">
        <f>TD!A67</f>
        <v>69</v>
      </c>
      <c r="I70" s="5">
        <f>PEO!A67</f>
        <v>31</v>
      </c>
      <c r="J70" s="5">
        <f>Exp!A67</f>
        <v>118</v>
      </c>
      <c r="K70" s="5">
        <f>OPPG!A67</f>
        <v>103</v>
      </c>
      <c r="L70" s="5">
        <f>TO!A67</f>
        <v>30</v>
      </c>
      <c r="M70" s="5">
        <f>'3DD'!A67</f>
        <v>32</v>
      </c>
      <c r="N70" s="6">
        <f>AVERAGE(C70:M70)</f>
        <v>64.36363636363636</v>
      </c>
      <c r="O70" s="6">
        <f>(SQRT((C70*Weighting!$A$2)^2+(D70*Weighting!$B$2)^2+(E70*Weighting!$C$2)^2+(F70*Weighting!$D$2)^2+(G70*Weighting!$E$2)^2+(H70*Weighting!$F$2)^2+(I70*Weighting!$G$2)^2+(J70*Weighting!$H$2)^2+(K70*Weighting!$I$2)^2+(L70*Weighting!$J$2)^2+(M70*Weighting!$K$2)^2))/11</f>
        <v>626.74311634376772</v>
      </c>
    </row>
    <row r="71" spans="2:15">
      <c r="B71" s="5" t="s">
        <v>141</v>
      </c>
      <c r="C71" s="5">
        <f>WL!A48</f>
        <v>66</v>
      </c>
      <c r="D71" s="5">
        <f>SOS!A48</f>
        <v>110</v>
      </c>
      <c r="E71" s="5">
        <f>PED!A48</f>
        <v>93</v>
      </c>
      <c r="F71" s="5">
        <f>RD!A48</f>
        <v>18</v>
      </c>
      <c r="G71" s="5">
        <f>'3DO'!A48</f>
        <v>77</v>
      </c>
      <c r="H71" s="5">
        <f>TD!A48</f>
        <v>92</v>
      </c>
      <c r="I71" s="5">
        <f>PEO!A48</f>
        <v>118</v>
      </c>
      <c r="J71" s="5">
        <f>Exp!A48</f>
        <v>100</v>
      </c>
      <c r="K71" s="5">
        <f>OPPG!A48</f>
        <v>59</v>
      </c>
      <c r="L71" s="5">
        <f>TO!A48</f>
        <v>62</v>
      </c>
      <c r="M71" s="5">
        <f>'3DD'!A48</f>
        <v>65</v>
      </c>
      <c r="N71" s="6">
        <f>AVERAGE(C71:M71)</f>
        <v>78.181818181818187</v>
      </c>
      <c r="O71" s="6">
        <f>(SQRT((C71*Weighting!$A$2)^2+(D71*Weighting!$B$2)^2+(E71*Weighting!$C$2)^2+(F71*Weighting!$D$2)^2+(G71*Weighting!$E$2)^2+(H71*Weighting!$F$2)^2+(I71*Weighting!$G$2)^2+(J71*Weighting!$H$2)^2+(K71*Weighting!$I$2)^2+(L71*Weighting!$J$2)^2+(M71*Weighting!$K$2)^2))/11</f>
        <v>644.59327941560832</v>
      </c>
    </row>
    <row r="72" spans="2:15">
      <c r="B72" s="5" t="s">
        <v>139</v>
      </c>
      <c r="C72" s="5">
        <f>WL!A3</f>
        <v>66</v>
      </c>
      <c r="D72" s="5">
        <f>SOS!A3</f>
        <v>111</v>
      </c>
      <c r="E72" s="5">
        <f>PED!A3</f>
        <v>101</v>
      </c>
      <c r="F72" s="5">
        <f>RD!A3</f>
        <v>107</v>
      </c>
      <c r="G72" s="5">
        <f>'3DO'!A3</f>
        <v>64</v>
      </c>
      <c r="H72" s="5">
        <f>TD!A3</f>
        <v>93</v>
      </c>
      <c r="I72" s="5">
        <f>PEO!A3</f>
        <v>55</v>
      </c>
      <c r="J72" s="5">
        <f>Exp!A3</f>
        <v>38</v>
      </c>
      <c r="K72" s="5">
        <f>OPPG!A3</f>
        <v>87</v>
      </c>
      <c r="L72" s="5">
        <f>TO!A3</f>
        <v>43</v>
      </c>
      <c r="M72" s="5">
        <f>'3DD'!A3</f>
        <v>93</v>
      </c>
      <c r="N72" s="6">
        <f>AVERAGE(C72:M72)</f>
        <v>78</v>
      </c>
      <c r="O72" s="6">
        <f>(SQRT((C72*Weighting!$A$2)^2+(D72*Weighting!$B$2)^2+(E72*Weighting!$C$2)^2+(F72*Weighting!$D$2)^2+(G72*Weighting!$E$2)^2+(H72*Weighting!$F$2)^2+(I72*Weighting!$G$2)^2+(J72*Weighting!$H$2)^2+(K72*Weighting!$I$2)^2+(L72*Weighting!$J$2)^2+(M72*Weighting!$K$2)^2))/11</f>
        <v>647.57896228698962</v>
      </c>
    </row>
    <row r="73" spans="2:15">
      <c r="B73" s="5" t="s">
        <v>245</v>
      </c>
      <c r="C73" s="5">
        <f>WL!A96</f>
        <v>72</v>
      </c>
      <c r="D73" s="5">
        <f>SOS!A96</f>
        <v>21</v>
      </c>
      <c r="E73" s="5">
        <f>PED!A96</f>
        <v>13</v>
      </c>
      <c r="F73" s="5">
        <f>RD!A96</f>
        <v>14</v>
      </c>
      <c r="G73" s="5">
        <f>'3DO'!A96</f>
        <v>87</v>
      </c>
      <c r="H73" s="5">
        <f>TD!A96</f>
        <v>11</v>
      </c>
      <c r="I73" s="5">
        <f>PEO!A96</f>
        <v>104</v>
      </c>
      <c r="J73" s="5">
        <f>Exp!A96</f>
        <v>45</v>
      </c>
      <c r="K73" s="5">
        <f>OPPG!A96</f>
        <v>17</v>
      </c>
      <c r="L73" s="5">
        <f>TO!A96</f>
        <v>106</v>
      </c>
      <c r="M73" s="5">
        <f>'3DD'!A96</f>
        <v>75</v>
      </c>
      <c r="N73" s="6">
        <f>AVERAGE(C73:M73)</f>
        <v>51.363636363636367</v>
      </c>
      <c r="O73" s="6">
        <f>(SQRT((C73*Weighting!$A$2)^2+(D73*Weighting!$B$2)^2+(E73*Weighting!$C$2)^2+(F73*Weighting!$D$2)^2+(G73*Weighting!$E$2)^2+(H73*Weighting!$F$2)^2+(I73*Weighting!$G$2)^2+(J73*Weighting!$H$2)^2+(K73*Weighting!$I$2)^2+(L73*Weighting!$J$2)^2+(M73*Weighting!$K$2)^2))/11</f>
        <v>660.41459555080166</v>
      </c>
    </row>
    <row r="74" spans="2:15">
      <c r="B74" s="5" t="s">
        <v>119</v>
      </c>
      <c r="C74" s="5">
        <f>WL!A119</f>
        <v>72</v>
      </c>
      <c r="D74" s="5">
        <f>SOS!A119</f>
        <v>27</v>
      </c>
      <c r="E74" s="5">
        <f>PED!A119</f>
        <v>30</v>
      </c>
      <c r="F74" s="5">
        <f>RD!A119</f>
        <v>61</v>
      </c>
      <c r="G74" s="5">
        <f>'3DO'!A119</f>
        <v>66</v>
      </c>
      <c r="H74" s="5">
        <f>TD!A119</f>
        <v>44</v>
      </c>
      <c r="I74" s="5">
        <f>PEO!A119</f>
        <v>90</v>
      </c>
      <c r="J74" s="5">
        <f>Exp!A119</f>
        <v>77</v>
      </c>
      <c r="K74" s="5">
        <f>OPPG!A119</f>
        <v>63</v>
      </c>
      <c r="L74" s="5">
        <f>TO!A119</f>
        <v>47</v>
      </c>
      <c r="M74" s="5">
        <f>'3DD'!A119</f>
        <v>73</v>
      </c>
      <c r="N74" s="6">
        <f>AVERAGE(C74:M74)</f>
        <v>59.090909090909093</v>
      </c>
      <c r="O74" s="6">
        <f>(SQRT((C74*Weighting!$A$2)^2+(D74*Weighting!$B$2)^2+(E74*Weighting!$C$2)^2+(F74*Weighting!$D$2)^2+(G74*Weighting!$E$2)^2+(H74*Weighting!$F$2)^2+(I74*Weighting!$G$2)^2+(J74*Weighting!$H$2)^2+(K74*Weighting!$I$2)^2+(L74*Weighting!$J$2)^2+(M74*Weighting!$K$2)^2))/11</f>
        <v>662.28401437938942</v>
      </c>
    </row>
    <row r="75" spans="2:15">
      <c r="B75" s="5" t="s">
        <v>138</v>
      </c>
      <c r="C75" s="5">
        <f>WL!A60</f>
        <v>72</v>
      </c>
      <c r="D75" s="5">
        <f>SOS!A60</f>
        <v>6</v>
      </c>
      <c r="E75" s="5">
        <f>PED!A60</f>
        <v>99</v>
      </c>
      <c r="F75" s="5">
        <f>RD!A60</f>
        <v>33</v>
      </c>
      <c r="G75" s="5">
        <f>'3DO'!A60</f>
        <v>68</v>
      </c>
      <c r="H75" s="5">
        <f>TD!A60</f>
        <v>52</v>
      </c>
      <c r="I75" s="5">
        <f>PEO!A60</f>
        <v>54</v>
      </c>
      <c r="J75" s="5">
        <f>Exp!A60</f>
        <v>26</v>
      </c>
      <c r="K75" s="5">
        <f>OPPG!A60</f>
        <v>61</v>
      </c>
      <c r="L75" s="5">
        <f>TO!A60</f>
        <v>53</v>
      </c>
      <c r="M75" s="5">
        <f>'3DD'!A60</f>
        <v>42</v>
      </c>
      <c r="N75" s="6">
        <f>AVERAGE(C75:M75)</f>
        <v>51.454545454545453</v>
      </c>
      <c r="O75" s="6">
        <f>(SQRT((C75*Weighting!$A$2)^2+(D75*Weighting!$B$2)^2+(E75*Weighting!$C$2)^2+(F75*Weighting!$D$2)^2+(G75*Weighting!$E$2)^2+(H75*Weighting!$F$2)^2+(I75*Weighting!$G$2)^2+(J75*Weighting!$H$2)^2+(K75*Weighting!$I$2)^2+(L75*Weighting!$J$2)^2+(M75*Weighting!$K$2)^2))/11</f>
        <v>662.9018475642772</v>
      </c>
    </row>
    <row r="76" spans="2:15">
      <c r="B76" s="5" t="s">
        <v>84</v>
      </c>
      <c r="C76" s="5">
        <f>WL!A21</f>
        <v>72</v>
      </c>
      <c r="D76" s="5">
        <f>SOS!A21</f>
        <v>20</v>
      </c>
      <c r="E76" s="5">
        <f>PED!A21</f>
        <v>37</v>
      </c>
      <c r="F76" s="5">
        <f>RD!A21</f>
        <v>57</v>
      </c>
      <c r="G76" s="5">
        <f>'3DO'!A21</f>
        <v>112</v>
      </c>
      <c r="H76" s="5">
        <f>TD!A21</f>
        <v>36</v>
      </c>
      <c r="I76" s="5">
        <f>PEO!A21</f>
        <v>63</v>
      </c>
      <c r="J76" s="5">
        <f>Exp!A21</f>
        <v>59</v>
      </c>
      <c r="K76" s="5">
        <f>OPPG!A21</f>
        <v>20</v>
      </c>
      <c r="L76" s="5">
        <f>TO!A21</f>
        <v>82</v>
      </c>
      <c r="M76" s="5">
        <f>'3DD'!A21</f>
        <v>90</v>
      </c>
      <c r="N76" s="6">
        <f>AVERAGE(C76:M76)</f>
        <v>58.909090909090907</v>
      </c>
      <c r="O76" s="6">
        <f>(SQRT((C76*Weighting!$A$2)^2+(D76*Weighting!$B$2)^2+(E76*Weighting!$C$2)^2+(F76*Weighting!$D$2)^2+(G76*Weighting!$E$2)^2+(H76*Weighting!$F$2)^2+(I76*Weighting!$G$2)^2+(J76*Weighting!$H$2)^2+(K76*Weighting!$I$2)^2+(L76*Weighting!$J$2)^2+(M76*Weighting!$K$2)^2))/11</f>
        <v>662.91152196233043</v>
      </c>
    </row>
    <row r="77" spans="2:15">
      <c r="B77" s="5" t="s">
        <v>159</v>
      </c>
      <c r="C77" s="5">
        <f>WL!A12</f>
        <v>72</v>
      </c>
      <c r="D77" s="5">
        <f>SOS!A12</f>
        <v>15</v>
      </c>
      <c r="E77" s="5">
        <f>PED!A12</f>
        <v>67</v>
      </c>
      <c r="F77" s="5">
        <f>RD!A12</f>
        <v>70</v>
      </c>
      <c r="G77" s="5">
        <f>'3DO'!A12</f>
        <v>75</v>
      </c>
      <c r="H77" s="5">
        <f>TD!A12</f>
        <v>73</v>
      </c>
      <c r="I77" s="5">
        <f>PEO!A12</f>
        <v>35</v>
      </c>
      <c r="J77" s="5">
        <f>Exp!A12</f>
        <v>45</v>
      </c>
      <c r="K77" s="5">
        <f>OPPG!A12</f>
        <v>77</v>
      </c>
      <c r="L77" s="5">
        <f>TO!A12</f>
        <v>54</v>
      </c>
      <c r="M77" s="5">
        <f>'3DD'!A12</f>
        <v>105</v>
      </c>
      <c r="N77" s="6">
        <f>AVERAGE(C77:M77)</f>
        <v>62.545454545454547</v>
      </c>
      <c r="O77" s="6">
        <f>(SQRT((C77*Weighting!$A$2)^2+(D77*Weighting!$B$2)^2+(E77*Weighting!$C$2)^2+(F77*Weighting!$D$2)^2+(G77*Weighting!$E$2)^2+(H77*Weighting!$F$2)^2+(I77*Weighting!$G$2)^2+(J77*Weighting!$H$2)^2+(K77*Weighting!$I$2)^2+(L77*Weighting!$J$2)^2+(M77*Weighting!$K$2)^2))/11</f>
        <v>663.16143030534283</v>
      </c>
    </row>
    <row r="78" spans="2:15">
      <c r="B78" s="5" t="s">
        <v>73</v>
      </c>
      <c r="C78" s="5">
        <f>WL!A7</f>
        <v>72</v>
      </c>
      <c r="D78" s="5">
        <f>SOS!A7</f>
        <v>1</v>
      </c>
      <c r="E78" s="5">
        <f>PED!A7</f>
        <v>67</v>
      </c>
      <c r="F78" s="5">
        <f>RD!A7</f>
        <v>86</v>
      </c>
      <c r="G78" s="5">
        <f>'3DO'!A7</f>
        <v>66</v>
      </c>
      <c r="H78" s="5">
        <f>TD!A7</f>
        <v>61</v>
      </c>
      <c r="I78" s="5">
        <f>PEO!A7</f>
        <v>91</v>
      </c>
      <c r="J78" s="5">
        <f>Exp!A7</f>
        <v>109</v>
      </c>
      <c r="K78" s="5">
        <f>OPPG!A7</f>
        <v>108</v>
      </c>
      <c r="L78" s="5">
        <f>TO!A7</f>
        <v>69</v>
      </c>
      <c r="M78" s="5">
        <f>'3DD'!A7</f>
        <v>77</v>
      </c>
      <c r="N78" s="6">
        <f>AVERAGE(C78:M78)</f>
        <v>73.36363636363636</v>
      </c>
      <c r="O78" s="6">
        <f>(SQRT((C78*Weighting!$A$2)^2+(D78*Weighting!$B$2)^2+(E78*Weighting!$C$2)^2+(F78*Weighting!$D$2)^2+(G78*Weighting!$E$2)^2+(H78*Weighting!$F$2)^2+(I78*Weighting!$G$2)^2+(J78*Weighting!$H$2)^2+(K78*Weighting!$I$2)^2+(L78*Weighting!$J$2)^2+(M78*Weighting!$K$2)^2))/11</f>
        <v>665.26464627753728</v>
      </c>
    </row>
    <row r="79" spans="2:15">
      <c r="B79" s="5" t="s">
        <v>252</v>
      </c>
      <c r="C79" s="5">
        <f>WL!A106</f>
        <v>72</v>
      </c>
      <c r="D79" s="5">
        <f>SOS!A106</f>
        <v>46</v>
      </c>
      <c r="E79" s="5">
        <f>PED!A106</f>
        <v>57</v>
      </c>
      <c r="F79" s="5">
        <f>RD!A106</f>
        <v>97</v>
      </c>
      <c r="G79" s="5">
        <f>'3DO'!A106</f>
        <v>56</v>
      </c>
      <c r="H79" s="5">
        <f>TD!A106</f>
        <v>62</v>
      </c>
      <c r="I79" s="5">
        <f>PEO!A106</f>
        <v>88</v>
      </c>
      <c r="J79" s="5">
        <f>Exp!A106</f>
        <v>77</v>
      </c>
      <c r="K79" s="5">
        <f>OPPG!A106</f>
        <v>90</v>
      </c>
      <c r="L79" s="5">
        <f>TO!A106</f>
        <v>103</v>
      </c>
      <c r="M79" s="5">
        <f>'3DD'!A106</f>
        <v>64</v>
      </c>
      <c r="N79" s="6">
        <f>AVERAGE(C79:M79)</f>
        <v>73.818181818181813</v>
      </c>
      <c r="O79" s="6">
        <f>(SQRT((C79*Weighting!$A$2)^2+(D79*Weighting!$B$2)^2+(E79*Weighting!$C$2)^2+(F79*Weighting!$D$2)^2+(G79*Weighting!$E$2)^2+(H79*Weighting!$F$2)^2+(I79*Weighting!$G$2)^2+(J79*Weighting!$H$2)^2+(K79*Weighting!$I$2)^2+(L79*Weighting!$J$2)^2+(M79*Weighting!$K$2)^2))/11</f>
        <v>669.59768974788324</v>
      </c>
    </row>
    <row r="80" spans="2:15">
      <c r="B80" s="5" t="s">
        <v>91</v>
      </c>
      <c r="C80" s="5">
        <f>WL!A35</f>
        <v>72</v>
      </c>
      <c r="D80" s="5">
        <f>SOS!A35</f>
        <v>57</v>
      </c>
      <c r="E80" s="5">
        <f>PED!A35</f>
        <v>54</v>
      </c>
      <c r="F80" s="5">
        <f>RD!A35</f>
        <v>84</v>
      </c>
      <c r="G80" s="5">
        <f>'3DO'!A35</f>
        <v>119</v>
      </c>
      <c r="H80" s="5">
        <f>TD!A35</f>
        <v>79</v>
      </c>
      <c r="I80" s="5">
        <f>PEO!A35</f>
        <v>102</v>
      </c>
      <c r="J80" s="5">
        <f>Exp!A35</f>
        <v>4</v>
      </c>
      <c r="K80" s="5">
        <f>OPPG!A35</f>
        <v>94</v>
      </c>
      <c r="L80" s="5">
        <f>TO!A35</f>
        <v>89</v>
      </c>
      <c r="M80" s="5">
        <f>'3DD'!A35</f>
        <v>39</v>
      </c>
      <c r="N80" s="6">
        <f>AVERAGE(C80:M80)</f>
        <v>72.090909090909093</v>
      </c>
      <c r="O80" s="6">
        <f>(SQRT((C80*Weighting!$A$2)^2+(D80*Weighting!$B$2)^2+(E80*Weighting!$C$2)^2+(F80*Weighting!$D$2)^2+(G80*Weighting!$E$2)^2+(H80*Weighting!$F$2)^2+(I80*Weighting!$G$2)^2+(J80*Weighting!$H$2)^2+(K80*Weighting!$I$2)^2+(L80*Weighting!$J$2)^2+(M80*Weighting!$K$2)^2))/11</f>
        <v>674.92901371456765</v>
      </c>
    </row>
    <row r="81" spans="2:15">
      <c r="B81" s="5" t="s">
        <v>248</v>
      </c>
      <c r="C81" s="5">
        <f>WL!A23</f>
        <v>72</v>
      </c>
      <c r="D81" s="5">
        <f>SOS!A23</f>
        <v>58</v>
      </c>
      <c r="E81" s="5">
        <f>PED!A23</f>
        <v>96</v>
      </c>
      <c r="F81" s="5">
        <f>RD!A23</f>
        <v>87</v>
      </c>
      <c r="G81" s="5">
        <f>'3DO'!A23</f>
        <v>57</v>
      </c>
      <c r="H81" s="5">
        <f>TD!A23</f>
        <v>86</v>
      </c>
      <c r="I81" s="5">
        <f>PEO!A23</f>
        <v>64</v>
      </c>
      <c r="J81" s="5">
        <f>Exp!A23</f>
        <v>77</v>
      </c>
      <c r="K81" s="5">
        <f>OPPG!A23</f>
        <v>98</v>
      </c>
      <c r="L81" s="5">
        <f>TO!A23</f>
        <v>73</v>
      </c>
      <c r="M81" s="5">
        <f>'3DD'!A23</f>
        <v>114</v>
      </c>
      <c r="N81" s="6">
        <f>AVERAGE(C81:M81)</f>
        <v>80.181818181818187</v>
      </c>
      <c r="O81" s="6">
        <f>(SQRT((C81*Weighting!$A$2)^2+(D81*Weighting!$B$2)^2+(E81*Weighting!$C$2)^2+(F81*Weighting!$D$2)^2+(G81*Weighting!$E$2)^2+(H81*Weighting!$F$2)^2+(I81*Weighting!$G$2)^2+(J81*Weighting!$H$2)^2+(K81*Weighting!$I$2)^2+(L81*Weighting!$J$2)^2+(M81*Weighting!$K$2)^2))/11</f>
        <v>675.1796883572905</v>
      </c>
    </row>
    <row r="82" spans="2:15">
      <c r="B82" s="5" t="s">
        <v>144</v>
      </c>
      <c r="C82" s="5">
        <f>WL!A16</f>
        <v>72</v>
      </c>
      <c r="D82" s="5">
        <f>SOS!A16</f>
        <v>71</v>
      </c>
      <c r="E82" s="5">
        <f>PED!A16</f>
        <v>97</v>
      </c>
      <c r="F82" s="5">
        <f>RD!A16</f>
        <v>68</v>
      </c>
      <c r="G82" s="5">
        <f>'3DO'!A16</f>
        <v>36</v>
      </c>
      <c r="H82" s="5">
        <f>TD!A16</f>
        <v>87</v>
      </c>
      <c r="I82" s="5">
        <f>PEO!A16</f>
        <v>33</v>
      </c>
      <c r="J82" s="5">
        <f>Exp!A16</f>
        <v>59</v>
      </c>
      <c r="K82" s="5">
        <f>OPPG!A16</f>
        <v>88</v>
      </c>
      <c r="L82" s="5">
        <f>TO!A16</f>
        <v>67</v>
      </c>
      <c r="M82" s="5">
        <f>'3DD'!A16</f>
        <v>111</v>
      </c>
      <c r="N82" s="6">
        <f>AVERAGE(C82:M82)</f>
        <v>71.727272727272734</v>
      </c>
      <c r="O82" s="6">
        <f>(SQRT((C82*Weighting!$A$2)^2+(D82*Weighting!$B$2)^2+(E82*Weighting!$C$2)^2+(F82*Weighting!$D$2)^2+(G82*Weighting!$E$2)^2+(H82*Weighting!$F$2)^2+(I82*Weighting!$G$2)^2+(J82*Weighting!$H$2)^2+(K82*Weighting!$I$2)^2+(L82*Weighting!$J$2)^2+(M82*Weighting!$K$2)^2))/11</f>
        <v>676.85067386443802</v>
      </c>
    </row>
    <row r="83" spans="2:15">
      <c r="B83" s="5" t="s">
        <v>153</v>
      </c>
      <c r="C83" s="5">
        <f>WL!A15</f>
        <v>72</v>
      </c>
      <c r="D83" s="5">
        <f>SOS!A15</f>
        <v>86</v>
      </c>
      <c r="E83" s="5">
        <f>PED!A15</f>
        <v>56</v>
      </c>
      <c r="F83" s="5">
        <f>RD!A15</f>
        <v>91</v>
      </c>
      <c r="G83" s="5">
        <f>'3DO'!A15</f>
        <v>64</v>
      </c>
      <c r="H83" s="5">
        <f>TD!A15</f>
        <v>74</v>
      </c>
      <c r="I83" s="5">
        <f>PEO!A15</f>
        <v>49</v>
      </c>
      <c r="J83" s="5">
        <f>Exp!A15</f>
        <v>8</v>
      </c>
      <c r="K83" s="5">
        <f>OPPG!A15</f>
        <v>67</v>
      </c>
      <c r="L83" s="5">
        <f>TO!A15</f>
        <v>74</v>
      </c>
      <c r="M83" s="5">
        <f>'3DD'!A15</f>
        <v>88</v>
      </c>
      <c r="N83" s="6">
        <f>AVERAGE(C83:M83)</f>
        <v>66.272727272727266</v>
      </c>
      <c r="O83" s="6">
        <f>(SQRT((C83*Weighting!$A$2)^2+(D83*Weighting!$B$2)^2+(E83*Weighting!$C$2)^2+(F83*Weighting!$D$2)^2+(G83*Weighting!$E$2)^2+(H83*Weighting!$F$2)^2+(I83*Weighting!$G$2)^2+(J83*Weighting!$H$2)^2+(K83*Weighting!$I$2)^2+(L83*Weighting!$J$2)^2+(M83*Weighting!$K$2)^2))/11</f>
        <v>680.97728751824206</v>
      </c>
    </row>
    <row r="84" spans="2:15">
      <c r="B84" s="5" t="s">
        <v>155</v>
      </c>
      <c r="C84" s="5">
        <f>WL!A110</f>
        <v>72</v>
      </c>
      <c r="D84" s="5">
        <f>SOS!A110</f>
        <v>75</v>
      </c>
      <c r="E84" s="5">
        <f>PED!A110</f>
        <v>116</v>
      </c>
      <c r="F84" s="5">
        <f>RD!A110</f>
        <v>110</v>
      </c>
      <c r="G84" s="5">
        <f>'3DO'!A110</f>
        <v>48</v>
      </c>
      <c r="H84" s="5">
        <f>TD!A110</f>
        <v>114</v>
      </c>
      <c r="I84" s="5">
        <f>PEO!A110</f>
        <v>51</v>
      </c>
      <c r="J84" s="5">
        <f>Exp!A110</f>
        <v>95</v>
      </c>
      <c r="K84" s="5">
        <f>OPPG!A110</f>
        <v>112</v>
      </c>
      <c r="L84" s="5">
        <f>TO!A110</f>
        <v>55</v>
      </c>
      <c r="M84" s="5">
        <f>'3DD'!A110</f>
        <v>110</v>
      </c>
      <c r="N84" s="6">
        <f>AVERAGE(C84:M84)</f>
        <v>87.090909090909093</v>
      </c>
      <c r="O84" s="6">
        <f>(SQRT((C84*Weighting!$A$2)^2+(D84*Weighting!$B$2)^2+(E84*Weighting!$C$2)^2+(F84*Weighting!$D$2)^2+(G84*Weighting!$E$2)^2+(H84*Weighting!$F$2)^2+(I84*Weighting!$G$2)^2+(J84*Weighting!$H$2)^2+(K84*Weighting!$I$2)^2+(L84*Weighting!$J$2)^2+(M84*Weighting!$K$2)^2))/11</f>
        <v>685.63542947309861</v>
      </c>
    </row>
    <row r="85" spans="2:15">
      <c r="B85" s="5" t="s">
        <v>157</v>
      </c>
      <c r="C85" s="5">
        <f>WL!A30</f>
        <v>72</v>
      </c>
      <c r="D85" s="5">
        <f>SOS!A30</f>
        <v>99</v>
      </c>
      <c r="E85" s="5">
        <f>PED!A30</f>
        <v>60</v>
      </c>
      <c r="F85" s="5">
        <f>RD!A30</f>
        <v>74</v>
      </c>
      <c r="G85" s="5">
        <f>'3DO'!A30</f>
        <v>98</v>
      </c>
      <c r="H85" s="5">
        <f>TD!A30</f>
        <v>76</v>
      </c>
      <c r="I85" s="5">
        <f>PEO!A30</f>
        <v>86</v>
      </c>
      <c r="J85" s="5">
        <f>Exp!A30</f>
        <v>38</v>
      </c>
      <c r="K85" s="5">
        <f>OPPG!A30</f>
        <v>67</v>
      </c>
      <c r="L85" s="5">
        <f>TO!A30</f>
        <v>115</v>
      </c>
      <c r="M85" s="5">
        <f>'3DD'!A30</f>
        <v>85</v>
      </c>
      <c r="N85" s="6">
        <f>AVERAGE(C85:M85)</f>
        <v>79.090909090909093</v>
      </c>
      <c r="O85" s="6">
        <f>(SQRT((C85*Weighting!$A$2)^2+(D85*Weighting!$B$2)^2+(E85*Weighting!$C$2)^2+(F85*Weighting!$D$2)^2+(G85*Weighting!$E$2)^2+(H85*Weighting!$F$2)^2+(I85*Weighting!$G$2)^2+(J85*Weighting!$H$2)^2+(K85*Weighting!$I$2)^2+(L85*Weighting!$J$2)^2+(M85*Weighting!$K$2)^2))/11</f>
        <v>688.68977290633927</v>
      </c>
    </row>
    <row r="86" spans="2:15">
      <c r="B86" s="5" t="s">
        <v>129</v>
      </c>
      <c r="C86" s="5">
        <f>WL!A107</f>
        <v>72</v>
      </c>
      <c r="D86" s="5">
        <f>SOS!A107</f>
        <v>100</v>
      </c>
      <c r="E86" s="5">
        <f>PED!A107</f>
        <v>115</v>
      </c>
      <c r="F86" s="5">
        <f>RD!A107</f>
        <v>114</v>
      </c>
      <c r="G86" s="5">
        <f>'3DO'!A107</f>
        <v>41</v>
      </c>
      <c r="H86" s="5">
        <f>TD!A107</f>
        <v>107</v>
      </c>
      <c r="I86" s="5">
        <f>PEO!A107</f>
        <v>28</v>
      </c>
      <c r="J86" s="5">
        <f>Exp!A107</f>
        <v>22</v>
      </c>
      <c r="K86" s="5">
        <f>OPPG!A107</f>
        <v>105</v>
      </c>
      <c r="L86" s="5">
        <f>TO!A107</f>
        <v>63</v>
      </c>
      <c r="M86" s="5">
        <f>'3DD'!A107</f>
        <v>78</v>
      </c>
      <c r="N86" s="6">
        <f>AVERAGE(C86:M86)</f>
        <v>76.818181818181813</v>
      </c>
      <c r="O86" s="6">
        <f>(SQRT((C86*Weighting!$A$2)^2+(D86*Weighting!$B$2)^2+(E86*Weighting!$C$2)^2+(F86*Weighting!$D$2)^2+(G86*Weighting!$E$2)^2+(H86*Weighting!$F$2)^2+(I86*Weighting!$G$2)^2+(J86*Weighting!$H$2)^2+(K86*Weighting!$I$2)^2+(L86*Weighting!$J$2)^2+(M86*Weighting!$K$2)^2))/11</f>
        <v>694.64320468725657</v>
      </c>
    </row>
    <row r="87" spans="2:15">
      <c r="B87" s="5" t="s">
        <v>170</v>
      </c>
      <c r="C87" s="5">
        <f>WL!A51</f>
        <v>72</v>
      </c>
      <c r="D87" s="5">
        <f>SOS!A51</f>
        <v>112</v>
      </c>
      <c r="E87" s="5">
        <f>PED!A51</f>
        <v>63</v>
      </c>
      <c r="F87" s="5">
        <f>RD!A51</f>
        <v>90</v>
      </c>
      <c r="G87" s="5">
        <f>'3DO'!A51</f>
        <v>69</v>
      </c>
      <c r="H87" s="5">
        <f>TD!A51</f>
        <v>104</v>
      </c>
      <c r="I87" s="5">
        <f>PEO!A51</f>
        <v>95</v>
      </c>
      <c r="J87" s="5">
        <f>Exp!A51</f>
        <v>53</v>
      </c>
      <c r="K87" s="5">
        <f>OPPG!A51</f>
        <v>75</v>
      </c>
      <c r="L87" s="5">
        <f>TO!A51</f>
        <v>84</v>
      </c>
      <c r="M87" s="5">
        <f>'3DD'!A51</f>
        <v>76</v>
      </c>
      <c r="N87" s="6">
        <f>AVERAGE(C87:M87)</f>
        <v>81.181818181818187</v>
      </c>
      <c r="O87" s="6">
        <f>(SQRT((C87*Weighting!$A$2)^2+(D87*Weighting!$B$2)^2+(E87*Weighting!$C$2)^2+(F87*Weighting!$D$2)^2+(G87*Weighting!$E$2)^2+(H87*Weighting!$F$2)^2+(I87*Weighting!$G$2)^2+(J87*Weighting!$H$2)^2+(K87*Weighting!$I$2)^2+(L87*Weighting!$J$2)^2+(M87*Weighting!$K$2)^2))/11</f>
        <v>696.36214099056156</v>
      </c>
    </row>
    <row r="88" spans="2:15">
      <c r="B88" s="5" t="s">
        <v>86</v>
      </c>
      <c r="C88" s="5">
        <f>WL!A6</f>
        <v>88</v>
      </c>
      <c r="D88" s="5">
        <f>SOS!A6</f>
        <v>29</v>
      </c>
      <c r="E88" s="5">
        <f>PED!A6</f>
        <v>36</v>
      </c>
      <c r="F88" s="5">
        <f>RD!A6</f>
        <v>65</v>
      </c>
      <c r="G88" s="5">
        <f>'3DO'!A6</f>
        <v>113</v>
      </c>
      <c r="H88" s="5">
        <f>TD!A6</f>
        <v>46</v>
      </c>
      <c r="I88" s="5">
        <f>PEO!A6</f>
        <v>53</v>
      </c>
      <c r="J88" s="5">
        <f>Exp!A6</f>
        <v>45</v>
      </c>
      <c r="K88" s="5">
        <f>OPPG!A6</f>
        <v>48</v>
      </c>
      <c r="L88" s="5">
        <f>TO!A6</f>
        <v>83</v>
      </c>
      <c r="M88" s="5">
        <f>'3DD'!A6</f>
        <v>48</v>
      </c>
      <c r="N88" s="6">
        <f>AVERAGE(C88:M88)</f>
        <v>59.454545454545453</v>
      </c>
      <c r="O88" s="6">
        <f>(SQRT((C88*Weighting!$A$2)^2+(D88*Weighting!$B$2)^2+(E88*Weighting!$C$2)^2+(F88*Weighting!$D$2)^2+(G88*Weighting!$E$2)^2+(H88*Weighting!$F$2)^2+(I88*Weighting!$G$2)^2+(J88*Weighting!$H$2)^2+(K88*Weighting!$I$2)^2+(L88*Weighting!$J$2)^2+(M88*Weighting!$K$2)^2))/11</f>
        <v>808.05272514333512</v>
      </c>
    </row>
    <row r="89" spans="2:15">
      <c r="B89" s="5" t="s">
        <v>156</v>
      </c>
      <c r="C89" s="5">
        <f>WL!A53</f>
        <v>87</v>
      </c>
      <c r="D89" s="5">
        <f>SOS!A53</f>
        <v>108</v>
      </c>
      <c r="E89" s="5">
        <f>PED!A53</f>
        <v>79</v>
      </c>
      <c r="F89" s="5">
        <f>RD!A53</f>
        <v>89</v>
      </c>
      <c r="G89" s="5">
        <f>'3DO'!A53</f>
        <v>24</v>
      </c>
      <c r="H89" s="5">
        <f>TD!A53</f>
        <v>72</v>
      </c>
      <c r="I89" s="5">
        <f>PEO!A53</f>
        <v>61</v>
      </c>
      <c r="J89" s="5">
        <f>Exp!A53</f>
        <v>3</v>
      </c>
      <c r="K89" s="5">
        <f>OPPG!A53</f>
        <v>82</v>
      </c>
      <c r="L89" s="5">
        <f>TO!A53</f>
        <v>25</v>
      </c>
      <c r="M89" s="5">
        <f>'3DD'!A53</f>
        <v>61</v>
      </c>
      <c r="N89" s="6">
        <f>AVERAGE(C89:M89)</f>
        <v>62.81818181818182</v>
      </c>
      <c r="O89" s="6">
        <f>(SQRT((C89*Weighting!$A$2)^2+(D89*Weighting!$B$2)^2+(E89*Weighting!$C$2)^2+(F89*Weighting!$D$2)^2+(G89*Weighting!$E$2)^2+(H89*Weighting!$F$2)^2+(I89*Weighting!$G$2)^2+(J89*Weighting!$H$2)^2+(K89*Weighting!$I$2)^2+(L89*Weighting!$J$2)^2+(M89*Weighting!$K$2)^2))/11</f>
        <v>821.92486737128593</v>
      </c>
    </row>
    <row r="90" spans="2:15">
      <c r="B90" s="5" t="s">
        <v>96</v>
      </c>
      <c r="C90" s="5">
        <f>WL!A105</f>
        <v>88</v>
      </c>
      <c r="D90" s="5">
        <f>SOS!A105</f>
        <v>98</v>
      </c>
      <c r="E90" s="5">
        <f>PED!A105</f>
        <v>42</v>
      </c>
      <c r="F90" s="5">
        <f>RD!A105</f>
        <v>27</v>
      </c>
      <c r="G90" s="5">
        <f>'3DO'!A105</f>
        <v>109</v>
      </c>
      <c r="H90" s="5">
        <f>TD!A105</f>
        <v>50</v>
      </c>
      <c r="I90" s="5">
        <f>PEO!A105</f>
        <v>117</v>
      </c>
      <c r="J90" s="5">
        <f>Exp!A105</f>
        <v>68</v>
      </c>
      <c r="K90" s="5">
        <f>OPPG!A105</f>
        <v>74</v>
      </c>
      <c r="L90" s="5">
        <f>TO!A105</f>
        <v>119</v>
      </c>
      <c r="M90" s="5">
        <f>'3DD'!A105</f>
        <v>28</v>
      </c>
      <c r="N90" s="6">
        <f>AVERAGE(C90:M90)</f>
        <v>74.545454545454547</v>
      </c>
      <c r="O90" s="6">
        <f>(SQRT((C90*Weighting!$A$2)^2+(D90*Weighting!$B$2)^2+(E90*Weighting!$C$2)^2+(F90*Weighting!$D$2)^2+(G90*Weighting!$E$2)^2+(H90*Weighting!$F$2)^2+(I90*Weighting!$G$2)^2+(J90*Weighting!$H$2)^2+(K90*Weighting!$I$2)^2+(L90*Weighting!$J$2)^2+(M90*Weighting!$K$2)^2))/11</f>
        <v>826.55428343882807</v>
      </c>
    </row>
    <row r="91" spans="2:15">
      <c r="B91" s="5" t="s">
        <v>251</v>
      </c>
      <c r="C91" s="5">
        <f>WL!A102</f>
        <v>88</v>
      </c>
      <c r="D91" s="5">
        <f>SOS!A102</f>
        <v>106</v>
      </c>
      <c r="E91" s="5">
        <f>PED!A102</f>
        <v>78</v>
      </c>
      <c r="F91" s="5">
        <f>RD!A102</f>
        <v>38</v>
      </c>
      <c r="G91" s="5">
        <f>'3DO'!A102</f>
        <v>30</v>
      </c>
      <c r="H91" s="5">
        <f>TD!A102</f>
        <v>23</v>
      </c>
      <c r="I91" s="5">
        <f>PEO!A102</f>
        <v>68</v>
      </c>
      <c r="J91" s="5">
        <f>Exp!A102</f>
        <v>38</v>
      </c>
      <c r="K91" s="5">
        <f>OPPG!A102</f>
        <v>66</v>
      </c>
      <c r="L91" s="5">
        <f>TO!A102</f>
        <v>33</v>
      </c>
      <c r="M91" s="5">
        <f>'3DD'!A102</f>
        <v>9</v>
      </c>
      <c r="N91" s="6">
        <f>AVERAGE(C91:M91)</f>
        <v>52.454545454545453</v>
      </c>
      <c r="O91" s="6">
        <f>(SQRT((C91*Weighting!$A$2)^2+(D91*Weighting!$B$2)^2+(E91*Weighting!$C$2)^2+(F91*Weighting!$D$2)^2+(G91*Weighting!$E$2)^2+(H91*Weighting!$F$2)^2+(I91*Weighting!$G$2)^2+(J91*Weighting!$H$2)^2+(K91*Weighting!$I$2)^2+(L91*Weighting!$J$2)^2+(M91*Weighting!$K$2)^2))/11</f>
        <v>827.04846610658569</v>
      </c>
    </row>
    <row r="92" spans="2:15">
      <c r="B92" s="5" t="s">
        <v>90</v>
      </c>
      <c r="C92" s="5">
        <f>WL!A61</f>
        <v>91</v>
      </c>
      <c r="D92" s="5">
        <f>SOS!A61</f>
        <v>12</v>
      </c>
      <c r="E92" s="5">
        <f>PED!A61</f>
        <v>9</v>
      </c>
      <c r="F92" s="5">
        <f>RD!A61</f>
        <v>76</v>
      </c>
      <c r="G92" s="5">
        <f>'3DO'!A61</f>
        <v>85</v>
      </c>
      <c r="H92" s="5">
        <f>TD!A61</f>
        <v>22</v>
      </c>
      <c r="I92" s="5">
        <f>PEO!A61</f>
        <v>112</v>
      </c>
      <c r="J92" s="5">
        <f>Exp!A61</f>
        <v>38</v>
      </c>
      <c r="K92" s="5">
        <f>OPPG!A61</f>
        <v>50</v>
      </c>
      <c r="L92" s="5">
        <f>TO!A61</f>
        <v>111</v>
      </c>
      <c r="M92" s="5">
        <f>'3DD'!A61</f>
        <v>26</v>
      </c>
      <c r="N92" s="6">
        <f>AVERAGE(C92:M92)</f>
        <v>57.454545454545453</v>
      </c>
      <c r="O92" s="6">
        <f>(SQRT((C92*Weighting!$A$2)^2+(D92*Weighting!$B$2)^2+(E92*Weighting!$C$2)^2+(F92*Weighting!$D$2)^2+(G92*Weighting!$E$2)^2+(H92*Weighting!$F$2)^2+(I92*Weighting!$G$2)^2+(J92*Weighting!$H$2)^2+(K92*Weighting!$I$2)^2+(L92*Weighting!$J$2)^2+(M92*Weighting!$K$2)^2))/11</f>
        <v>833.31677228722958</v>
      </c>
    </row>
    <row r="93" spans="2:15">
      <c r="B93" s="5" t="s">
        <v>242</v>
      </c>
      <c r="C93" s="5">
        <f>WL!A82</f>
        <v>91</v>
      </c>
      <c r="D93" s="5">
        <f>SOS!A82</f>
        <v>9</v>
      </c>
      <c r="E93" s="5">
        <f>PED!A82</f>
        <v>58</v>
      </c>
      <c r="F93" s="5">
        <f>RD!A82</f>
        <v>99</v>
      </c>
      <c r="G93" s="5">
        <f>'3DO'!A82</f>
        <v>80</v>
      </c>
      <c r="H93" s="5">
        <f>TD!A82</f>
        <v>96</v>
      </c>
      <c r="I93" s="5">
        <f>PEO!A82</f>
        <v>98</v>
      </c>
      <c r="J93" s="5">
        <f>Exp!A82</f>
        <v>72</v>
      </c>
      <c r="K93" s="5">
        <f>OPPG!A82</f>
        <v>79</v>
      </c>
      <c r="L93" s="5">
        <f>TO!A82</f>
        <v>56</v>
      </c>
      <c r="M93" s="5">
        <f>'3DD'!A82</f>
        <v>40</v>
      </c>
      <c r="N93" s="6">
        <f>AVERAGE(C93:M93)</f>
        <v>70.727272727272734</v>
      </c>
      <c r="O93" s="6">
        <f>(SQRT((C93*Weighting!$A$2)^2+(D93*Weighting!$B$2)^2+(E93*Weighting!$C$2)^2+(F93*Weighting!$D$2)^2+(G93*Weighting!$E$2)^2+(H93*Weighting!$F$2)^2+(I93*Weighting!$G$2)^2+(J93*Weighting!$H$2)^2+(K93*Weighting!$I$2)^2+(L93*Weighting!$J$2)^2+(M93*Weighting!$K$2)^2))/11</f>
        <v>837.05939933587081</v>
      </c>
    </row>
    <row r="94" spans="2:15">
      <c r="B94" s="5" t="s">
        <v>152</v>
      </c>
      <c r="C94" s="5">
        <f>WL!A98</f>
        <v>91</v>
      </c>
      <c r="D94" s="5">
        <f>SOS!A98</f>
        <v>10</v>
      </c>
      <c r="E94" s="5">
        <f>PED!A98</f>
        <v>98</v>
      </c>
      <c r="F94" s="5">
        <f>RD!A98</f>
        <v>106</v>
      </c>
      <c r="G94" s="5">
        <f>'3DO'!A98</f>
        <v>14</v>
      </c>
      <c r="H94" s="5">
        <f>TD!A98</f>
        <v>101</v>
      </c>
      <c r="I94" s="5">
        <f>PEO!A98</f>
        <v>37</v>
      </c>
      <c r="J94" s="5">
        <f>Exp!A98</f>
        <v>84</v>
      </c>
      <c r="K94" s="5">
        <f>OPPG!A98</f>
        <v>109</v>
      </c>
      <c r="L94" s="5">
        <f>TO!A98</f>
        <v>76</v>
      </c>
      <c r="M94" s="5">
        <f>'3DD'!A98</f>
        <v>115</v>
      </c>
      <c r="N94" s="6">
        <f>AVERAGE(C94:M94)</f>
        <v>76.454545454545453</v>
      </c>
      <c r="O94" s="6">
        <f>(SQRT((C94*Weighting!$A$2)^2+(D94*Weighting!$B$2)^2+(E94*Weighting!$C$2)^2+(F94*Weighting!$D$2)^2+(G94*Weighting!$E$2)^2+(H94*Weighting!$F$2)^2+(I94*Weighting!$G$2)^2+(J94*Weighting!$H$2)^2+(K94*Weighting!$I$2)^2+(L94*Weighting!$J$2)^2+(M94*Weighting!$K$2)^2))/11</f>
        <v>838.21064336157656</v>
      </c>
    </row>
    <row r="95" spans="2:15">
      <c r="B95" s="5" t="s">
        <v>87</v>
      </c>
      <c r="C95" s="5">
        <f>WL!A56</f>
        <v>91</v>
      </c>
      <c r="D95" s="5">
        <f>SOS!A56</f>
        <v>41</v>
      </c>
      <c r="E95" s="5">
        <f>PED!A56</f>
        <v>64</v>
      </c>
      <c r="F95" s="5">
        <f>RD!A56</f>
        <v>40</v>
      </c>
      <c r="G95" s="5">
        <f>'3DO'!A56</f>
        <v>114</v>
      </c>
      <c r="H95" s="5">
        <f>TD!A56</f>
        <v>71</v>
      </c>
      <c r="I95" s="5">
        <f>PEO!A56</f>
        <v>111</v>
      </c>
      <c r="J95" s="5">
        <f>Exp!A56</f>
        <v>105</v>
      </c>
      <c r="K95" s="5">
        <f>OPPG!A56</f>
        <v>83</v>
      </c>
      <c r="L95" s="5">
        <f>TO!A56</f>
        <v>108</v>
      </c>
      <c r="M95" s="5">
        <f>'3DD'!A56</f>
        <v>57</v>
      </c>
      <c r="N95" s="6">
        <f>AVERAGE(C95:M95)</f>
        <v>80.454545454545453</v>
      </c>
      <c r="O95" s="6">
        <f>(SQRT((C95*Weighting!$A$2)^2+(D95*Weighting!$B$2)^2+(E95*Weighting!$C$2)^2+(F95*Weighting!$D$2)^2+(G95*Weighting!$E$2)^2+(H95*Weighting!$F$2)^2+(I95*Weighting!$G$2)^2+(J95*Weighting!$H$2)^2+(K95*Weighting!$I$2)^2+(L95*Weighting!$J$2)^2+(M95*Weighting!$K$2)^2))/11</f>
        <v>839.77164841854676</v>
      </c>
    </row>
    <row r="96" spans="2:15">
      <c r="B96" s="5" t="s">
        <v>244</v>
      </c>
      <c r="C96" s="5">
        <f>WL!A84</f>
        <v>91</v>
      </c>
      <c r="D96" s="5">
        <f>SOS!A84</f>
        <v>30</v>
      </c>
      <c r="E96" s="5">
        <f>PED!A84</f>
        <v>110</v>
      </c>
      <c r="F96" s="5">
        <f>RD!A84</f>
        <v>72</v>
      </c>
      <c r="G96" s="5">
        <f>'3DO'!A84</f>
        <v>100</v>
      </c>
      <c r="H96" s="5">
        <f>TD!A84</f>
        <v>42</v>
      </c>
      <c r="I96" s="5">
        <f>PEO!A84</f>
        <v>100</v>
      </c>
      <c r="J96" s="5">
        <f>Exp!A84</f>
        <v>72</v>
      </c>
      <c r="K96" s="5">
        <f>OPPG!A84</f>
        <v>36</v>
      </c>
      <c r="L96" s="5">
        <f>TO!A84</f>
        <v>97</v>
      </c>
      <c r="M96" s="5">
        <f>'3DD'!A84</f>
        <v>17</v>
      </c>
      <c r="N96" s="6">
        <f>AVERAGE(C96:M96)</f>
        <v>69.727272727272734</v>
      </c>
      <c r="O96" s="6">
        <f>(SQRT((C96*Weighting!$A$2)^2+(D96*Weighting!$B$2)^2+(E96*Weighting!$C$2)^2+(F96*Weighting!$D$2)^2+(G96*Weighting!$E$2)^2+(H96*Weighting!$F$2)^2+(I96*Weighting!$G$2)^2+(J96*Weighting!$H$2)^2+(K96*Weighting!$I$2)^2+(L96*Weighting!$J$2)^2+(M96*Weighting!$K$2)^2))/11</f>
        <v>840.19828926822765</v>
      </c>
    </row>
    <row r="97" spans="2:15">
      <c r="B97" s="5" t="s">
        <v>124</v>
      </c>
      <c r="C97" s="5">
        <f>WL!A39</f>
        <v>91</v>
      </c>
      <c r="D97" s="5">
        <f>SOS!A39</f>
        <v>36</v>
      </c>
      <c r="E97" s="5">
        <f>PED!A39</f>
        <v>108</v>
      </c>
      <c r="F97" s="5">
        <f>RD!A39</f>
        <v>83</v>
      </c>
      <c r="G97" s="5">
        <f>'3DO'!A39</f>
        <v>110</v>
      </c>
      <c r="H97" s="5">
        <f>TD!A39</f>
        <v>85</v>
      </c>
      <c r="I97" s="5">
        <f>PEO!A39</f>
        <v>80</v>
      </c>
      <c r="J97" s="5">
        <f>Exp!A39</f>
        <v>100</v>
      </c>
      <c r="K97" s="5">
        <f>OPPG!A39</f>
        <v>100</v>
      </c>
      <c r="L97" s="5">
        <f>TO!A39</f>
        <v>46</v>
      </c>
      <c r="M97" s="5">
        <f>'3DD'!A39</f>
        <v>68</v>
      </c>
      <c r="N97" s="6">
        <f>AVERAGE(C97:M97)</f>
        <v>82.454545454545453</v>
      </c>
      <c r="O97" s="6">
        <f>(SQRT((C97*Weighting!$A$2)^2+(D97*Weighting!$B$2)^2+(E97*Weighting!$C$2)^2+(F97*Weighting!$D$2)^2+(G97*Weighting!$E$2)^2+(H97*Weighting!$F$2)^2+(I97*Weighting!$G$2)^2+(J97*Weighting!$H$2)^2+(K97*Weighting!$I$2)^2+(L97*Weighting!$J$2)^2+(M97*Weighting!$K$2)^2))/11</f>
        <v>843.00803403914574</v>
      </c>
    </row>
    <row r="98" spans="2:15">
      <c r="B98" s="5" t="s">
        <v>94</v>
      </c>
      <c r="C98" s="5">
        <f>WL!A69</f>
        <v>91</v>
      </c>
      <c r="D98" s="5">
        <f>SOS!A69</f>
        <v>38</v>
      </c>
      <c r="E98" s="5">
        <f>PED!A69</f>
        <v>89</v>
      </c>
      <c r="F98" s="5">
        <f>RD!A69</f>
        <v>85</v>
      </c>
      <c r="G98" s="5">
        <f>'3DO'!A69</f>
        <v>111</v>
      </c>
      <c r="H98" s="5">
        <f>TD!A69</f>
        <v>103</v>
      </c>
      <c r="I98" s="5">
        <f>PEO!A69</f>
        <v>105</v>
      </c>
      <c r="J98" s="5">
        <f>Exp!A69</f>
        <v>90</v>
      </c>
      <c r="K98" s="5">
        <f>OPPG!A69</f>
        <v>97</v>
      </c>
      <c r="L98" s="5">
        <f>TO!A69</f>
        <v>112</v>
      </c>
      <c r="M98" s="5">
        <f>'3DD'!A69</f>
        <v>94</v>
      </c>
      <c r="N98" s="6">
        <f>AVERAGE(C98:M98)</f>
        <v>92.272727272727266</v>
      </c>
      <c r="O98" s="6">
        <f>(SQRT((C98*Weighting!$A$2)^2+(D98*Weighting!$B$2)^2+(E98*Weighting!$C$2)^2+(F98*Weighting!$D$2)^2+(G98*Weighting!$E$2)^2+(H98*Weighting!$F$2)^2+(I98*Weighting!$G$2)^2+(J98*Weighting!$H$2)^2+(K98*Weighting!$I$2)^2+(L98*Weighting!$J$2)^2+(M98*Weighting!$K$2)^2))/11</f>
        <v>843.18449889306783</v>
      </c>
    </row>
    <row r="99" spans="2:15">
      <c r="B99" s="5" t="s">
        <v>125</v>
      </c>
      <c r="C99" s="5">
        <f>WL!A120</f>
        <v>91</v>
      </c>
      <c r="D99" s="5">
        <f>SOS!A120</f>
        <v>70</v>
      </c>
      <c r="E99" s="5">
        <f>PED!A120</f>
        <v>45</v>
      </c>
      <c r="F99" s="5">
        <f>RD!A120</f>
        <v>79</v>
      </c>
      <c r="G99" s="5">
        <f>'3DO'!A120</f>
        <v>100</v>
      </c>
      <c r="H99" s="5">
        <f>TD!A120</f>
        <v>35</v>
      </c>
      <c r="I99" s="5">
        <f>PEO!A120</f>
        <v>119</v>
      </c>
      <c r="J99" s="5">
        <f>Exp!A120</f>
        <v>26</v>
      </c>
      <c r="K99" s="5">
        <f>OPPG!A120</f>
        <v>95</v>
      </c>
      <c r="L99" s="5">
        <f>TO!A120</f>
        <v>116</v>
      </c>
      <c r="M99" s="5">
        <f>'3DD'!A120</f>
        <v>6</v>
      </c>
      <c r="N99" s="6">
        <f>AVERAGE(C99:M99)</f>
        <v>71.090909090909093</v>
      </c>
      <c r="O99" s="6">
        <f>(SQRT((C99*Weighting!$A$2)^2+(D99*Weighting!$B$2)^2+(E99*Weighting!$C$2)^2+(F99*Weighting!$D$2)^2+(G99*Weighting!$E$2)^2+(H99*Weighting!$F$2)^2+(I99*Weighting!$G$2)^2+(J99*Weighting!$H$2)^2+(K99*Weighting!$I$2)^2+(L99*Weighting!$J$2)^2+(M99*Weighting!$K$2)^2))/11</f>
        <v>844.85548179790305</v>
      </c>
    </row>
    <row r="100" spans="2:15">
      <c r="B100" s="5" t="s">
        <v>116</v>
      </c>
      <c r="C100" s="5">
        <f>WL!A95</f>
        <v>91</v>
      </c>
      <c r="D100" s="5">
        <f>SOS!A95</f>
        <v>72</v>
      </c>
      <c r="E100" s="5">
        <f>PED!A95</f>
        <v>62</v>
      </c>
      <c r="F100" s="5">
        <f>RD!A95</f>
        <v>78</v>
      </c>
      <c r="G100" s="5">
        <f>'3DO'!A95</f>
        <v>104</v>
      </c>
      <c r="H100" s="5">
        <f>TD!A95</f>
        <v>70</v>
      </c>
      <c r="I100" s="5">
        <f>PEO!A95</f>
        <v>93</v>
      </c>
      <c r="J100" s="5">
        <f>Exp!A95</f>
        <v>22</v>
      </c>
      <c r="K100" s="5">
        <f>OPPG!A95</f>
        <v>34</v>
      </c>
      <c r="L100" s="5">
        <f>TO!A95</f>
        <v>114</v>
      </c>
      <c r="M100" s="5">
        <f>'3DD'!A95</f>
        <v>31</v>
      </c>
      <c r="N100" s="6">
        <f>AVERAGE(C100:M100)</f>
        <v>70.090909090909093</v>
      </c>
      <c r="O100" s="6">
        <f>(SQRT((C100*Weighting!$A$2)^2+(D100*Weighting!$B$2)^2+(E100*Weighting!$C$2)^2+(F100*Weighting!$D$2)^2+(G100*Weighting!$E$2)^2+(H100*Weighting!$F$2)^2+(I100*Weighting!$G$2)^2+(J100*Weighting!$H$2)^2+(K100*Weighting!$I$2)^2+(L100*Weighting!$J$2)^2+(M100*Weighting!$K$2)^2))/11</f>
        <v>845.88474880710714</v>
      </c>
    </row>
    <row r="101" spans="2:15">
      <c r="B101" s="5" t="s">
        <v>171</v>
      </c>
      <c r="C101" s="5">
        <f>WL!A41</f>
        <v>91</v>
      </c>
      <c r="D101" s="5">
        <f>SOS!A41</f>
        <v>54</v>
      </c>
      <c r="E101" s="5">
        <f>PED!A41</f>
        <v>111</v>
      </c>
      <c r="F101" s="5">
        <f>RD!A41</f>
        <v>95</v>
      </c>
      <c r="G101" s="5">
        <f>'3DO'!A41</f>
        <v>102</v>
      </c>
      <c r="H101" s="5">
        <f>TD!A41</f>
        <v>98</v>
      </c>
      <c r="I101" s="5">
        <f>PEO!A41</f>
        <v>71</v>
      </c>
      <c r="J101" s="5">
        <f>Exp!A41</f>
        <v>22</v>
      </c>
      <c r="K101" s="5">
        <f>OPPG!A41</f>
        <v>90</v>
      </c>
      <c r="L101" s="5">
        <f>TO!A41</f>
        <v>94</v>
      </c>
      <c r="M101" s="5">
        <f>'3DD'!A41</f>
        <v>81</v>
      </c>
      <c r="N101" s="6">
        <f>AVERAGE(C101:M101)</f>
        <v>82.63636363636364</v>
      </c>
      <c r="O101" s="6">
        <f>(SQRT((C101*Weighting!$A$2)^2+(D101*Weighting!$B$2)^2+(E101*Weighting!$C$2)^2+(F101*Weighting!$D$2)^2+(G101*Weighting!$E$2)^2+(H101*Weighting!$F$2)^2+(I101*Weighting!$G$2)^2+(J101*Weighting!$H$2)^2+(K101*Weighting!$I$2)^2+(L101*Weighting!$J$2)^2+(M101*Weighting!$K$2)^2))/11</f>
        <v>846.26605725943045</v>
      </c>
    </row>
    <row r="102" spans="2:15">
      <c r="B102" s="5" t="s">
        <v>114</v>
      </c>
      <c r="C102" s="5">
        <f>WL!A74</f>
        <v>91</v>
      </c>
      <c r="D102" s="5">
        <f>SOS!A74</f>
        <v>81</v>
      </c>
      <c r="E102" s="5">
        <f>PED!A74</f>
        <v>55</v>
      </c>
      <c r="F102" s="5">
        <f>RD!A74</f>
        <v>92</v>
      </c>
      <c r="G102" s="5">
        <f>'3DO'!A74</f>
        <v>72</v>
      </c>
      <c r="H102" s="5">
        <f>TD!A74</f>
        <v>78</v>
      </c>
      <c r="I102" s="5">
        <f>PEO!A74</f>
        <v>62</v>
      </c>
      <c r="J102" s="5">
        <f>Exp!A74</f>
        <v>18</v>
      </c>
      <c r="K102" s="5">
        <f>OPPG!A74</f>
        <v>72</v>
      </c>
      <c r="L102" s="5">
        <f>TO!A74</f>
        <v>61</v>
      </c>
      <c r="M102" s="5">
        <f>'3DD'!A74</f>
        <v>92</v>
      </c>
      <c r="N102" s="6">
        <f>AVERAGE(C102:M102)</f>
        <v>70.36363636363636</v>
      </c>
      <c r="O102" s="6">
        <f>(SQRT((C102*Weighting!$A$2)^2+(D102*Weighting!$B$2)^2+(E102*Weighting!$C$2)^2+(F102*Weighting!$D$2)^2+(G102*Weighting!$E$2)^2+(H102*Weighting!$F$2)^2+(I102*Weighting!$G$2)^2+(J102*Weighting!$H$2)^2+(K102*Weighting!$I$2)^2+(L102*Weighting!$J$2)^2+(M102*Weighting!$K$2)^2))/11</f>
        <v>847.28759741145325</v>
      </c>
    </row>
    <row r="103" spans="2:15">
      <c r="B103" s="5" t="s">
        <v>123</v>
      </c>
      <c r="C103" s="5">
        <f>WL!A91</f>
        <v>91</v>
      </c>
      <c r="D103" s="5">
        <f>SOS!A91</f>
        <v>77</v>
      </c>
      <c r="E103" s="5">
        <f>PED!A91</f>
        <v>103</v>
      </c>
      <c r="F103" s="5">
        <f>RD!A91</f>
        <v>93</v>
      </c>
      <c r="G103" s="5">
        <f>'3DO'!A91</f>
        <v>39</v>
      </c>
      <c r="H103" s="5">
        <f>TD!A91</f>
        <v>102</v>
      </c>
      <c r="I103" s="5">
        <f>PEO!A91</f>
        <v>65</v>
      </c>
      <c r="J103" s="5">
        <f>Exp!A91</f>
        <v>49</v>
      </c>
      <c r="K103" s="5">
        <f>OPPG!A91</f>
        <v>98</v>
      </c>
      <c r="L103" s="5">
        <f>TO!A91</f>
        <v>17</v>
      </c>
      <c r="M103" s="5">
        <f>'3DD'!A91</f>
        <v>71</v>
      </c>
      <c r="N103" s="6">
        <f>AVERAGE(C103:M103)</f>
        <v>73.181818181818187</v>
      </c>
      <c r="O103" s="6">
        <f>(SQRT((C103*Weighting!$A$2)^2+(D103*Weighting!$B$2)^2+(E103*Weighting!$C$2)^2+(F103*Weighting!$D$2)^2+(G103*Weighting!$E$2)^2+(H103*Weighting!$F$2)^2+(I103*Weighting!$G$2)^2+(J103*Weighting!$H$2)^2+(K103*Weighting!$I$2)^2+(L103*Weighting!$J$2)^2+(M103*Weighting!$K$2)^2))/11</f>
        <v>849.30799249489132</v>
      </c>
    </row>
    <row r="104" spans="2:15">
      <c r="B104" s="5" t="s">
        <v>118</v>
      </c>
      <c r="C104" s="5">
        <f>WL!A58</f>
        <v>91</v>
      </c>
      <c r="D104" s="5">
        <f>SOS!A58</f>
        <v>88</v>
      </c>
      <c r="E104" s="5">
        <f>PED!A58</f>
        <v>52</v>
      </c>
      <c r="F104" s="5">
        <f>RD!A58</f>
        <v>74</v>
      </c>
      <c r="G104" s="5">
        <f>'3DO'!A58</f>
        <v>90</v>
      </c>
      <c r="H104" s="5">
        <f>TD!A58</f>
        <v>68</v>
      </c>
      <c r="I104" s="5">
        <f>PEO!A58</f>
        <v>58</v>
      </c>
      <c r="J104" s="5">
        <f>Exp!A58</f>
        <v>84</v>
      </c>
      <c r="K104" s="5">
        <f>OPPG!A58</f>
        <v>70</v>
      </c>
      <c r="L104" s="5">
        <f>TO!A58</f>
        <v>91</v>
      </c>
      <c r="M104" s="5">
        <f>'3DD'!A58</f>
        <v>99</v>
      </c>
      <c r="N104" s="6">
        <f>AVERAGE(C104:M104)</f>
        <v>78.63636363636364</v>
      </c>
      <c r="O104" s="6">
        <f>(SQRT((C104*Weighting!$A$2)^2+(D104*Weighting!$B$2)^2+(E104*Weighting!$C$2)^2+(F104*Weighting!$D$2)^2+(G104*Weighting!$E$2)^2+(H104*Weighting!$F$2)^2+(I104*Weighting!$G$2)^2+(J104*Weighting!$H$2)^2+(K104*Weighting!$I$2)^2+(L104*Weighting!$J$2)^2+(M104*Weighting!$K$2)^2))/11</f>
        <v>849.52331310219631</v>
      </c>
    </row>
    <row r="105" spans="2:15">
      <c r="B105" s="5" t="s">
        <v>128</v>
      </c>
      <c r="C105" s="5">
        <f>WL!A28</f>
        <v>91</v>
      </c>
      <c r="D105" s="5">
        <f>SOS!A28</f>
        <v>84</v>
      </c>
      <c r="E105" s="5">
        <f>PED!A28</f>
        <v>82</v>
      </c>
      <c r="F105" s="5">
        <f>RD!A28</f>
        <v>104</v>
      </c>
      <c r="G105" s="5">
        <f>'3DO'!A28</f>
        <v>71</v>
      </c>
      <c r="H105" s="5">
        <f>TD!A28</f>
        <v>88</v>
      </c>
      <c r="I105" s="5">
        <f>PEO!A28</f>
        <v>94</v>
      </c>
      <c r="J105" s="5">
        <f>Exp!A28</f>
        <v>6</v>
      </c>
      <c r="K105" s="5">
        <f>OPPG!A28</f>
        <v>90</v>
      </c>
      <c r="L105" s="5">
        <f>TO!A28</f>
        <v>72</v>
      </c>
      <c r="M105" s="5">
        <f>'3DD'!A28</f>
        <v>19</v>
      </c>
      <c r="N105" s="6">
        <f>AVERAGE(C105:M105)</f>
        <v>72.818181818181813</v>
      </c>
      <c r="O105" s="6">
        <f>(SQRT((C105*Weighting!$A$2)^2+(D105*Weighting!$B$2)^2+(E105*Weighting!$C$2)^2+(F105*Weighting!$D$2)^2+(G105*Weighting!$E$2)^2+(H105*Weighting!$F$2)^2+(I105*Weighting!$G$2)^2+(J105*Weighting!$H$2)^2+(K105*Weighting!$I$2)^2+(L105*Weighting!$J$2)^2+(M105*Weighting!$K$2)^2))/11</f>
        <v>851.39911104075725</v>
      </c>
    </row>
    <row r="106" spans="2:15">
      <c r="B106" s="5" t="s">
        <v>253</v>
      </c>
      <c r="C106" s="5">
        <f>WL!A100</f>
        <v>91</v>
      </c>
      <c r="D106" s="5">
        <f>SOS!A100</f>
        <v>85</v>
      </c>
      <c r="E106" s="5">
        <f>PED!A100</f>
        <v>105</v>
      </c>
      <c r="F106" s="5">
        <f>RD!A100</f>
        <v>96</v>
      </c>
      <c r="G106" s="5">
        <f>'3DO'!A100</f>
        <v>77</v>
      </c>
      <c r="H106" s="5">
        <f>TD!A100</f>
        <v>67</v>
      </c>
      <c r="I106" s="5">
        <f>PEO!A100</f>
        <v>76</v>
      </c>
      <c r="J106" s="5">
        <f>Exp!A100</f>
        <v>105</v>
      </c>
      <c r="K106" s="5">
        <f>OPPG!A100</f>
        <v>104</v>
      </c>
      <c r="L106" s="5">
        <f>TO!A100</f>
        <v>97</v>
      </c>
      <c r="M106" s="5">
        <f>'3DD'!A100</f>
        <v>66</v>
      </c>
      <c r="N106" s="6">
        <f>AVERAGE(C106:M106)</f>
        <v>88.090909090909093</v>
      </c>
      <c r="O106" s="6">
        <f>(SQRT((C106*Weighting!$A$2)^2+(D106*Weighting!$B$2)^2+(E106*Weighting!$C$2)^2+(F106*Weighting!$D$2)^2+(G106*Weighting!$E$2)^2+(H106*Weighting!$F$2)^2+(I106*Weighting!$G$2)^2+(J106*Weighting!$H$2)^2+(K106*Weighting!$I$2)^2+(L106*Weighting!$J$2)^2+(M106*Weighting!$K$2)^2))/11</f>
        <v>853.26359369808961</v>
      </c>
    </row>
    <row r="107" spans="2:15">
      <c r="B107" s="5" t="s">
        <v>121</v>
      </c>
      <c r="C107" s="5">
        <f>WL!A55</f>
        <v>91</v>
      </c>
      <c r="D107" s="5">
        <f>SOS!A55</f>
        <v>97</v>
      </c>
      <c r="E107" s="5">
        <f>PED!A55</f>
        <v>100</v>
      </c>
      <c r="F107" s="5">
        <f>RD!A55</f>
        <v>77</v>
      </c>
      <c r="G107" s="5">
        <f>'3DO'!A55</f>
        <v>70</v>
      </c>
      <c r="H107" s="5">
        <f>TD!A55</f>
        <v>41</v>
      </c>
      <c r="I107" s="5">
        <f>PEO!A55</f>
        <v>103</v>
      </c>
      <c r="J107" s="5">
        <f>Exp!A55</f>
        <v>100</v>
      </c>
      <c r="K107" s="5">
        <f>OPPG!A55</f>
        <v>75</v>
      </c>
      <c r="L107" s="5">
        <f>TO!A55</f>
        <v>93</v>
      </c>
      <c r="M107" s="5">
        <f>'3DD'!A55</f>
        <v>83</v>
      </c>
      <c r="N107" s="6">
        <f>AVERAGE(C107:M107)</f>
        <v>84.545454545454547</v>
      </c>
      <c r="O107" s="6">
        <f>(SQRT((C107*Weighting!$A$2)^2+(D107*Weighting!$B$2)^2+(E107*Weighting!$C$2)^2+(F107*Weighting!$D$2)^2+(G107*Weighting!$E$2)^2+(H107*Weighting!$F$2)^2+(I107*Weighting!$G$2)^2+(J107*Weighting!$H$2)^2+(K107*Weighting!$I$2)^2+(L107*Weighting!$J$2)^2+(M107*Weighting!$K$2)^2))/11</f>
        <v>855.61348634563319</v>
      </c>
    </row>
    <row r="108" spans="2:15">
      <c r="B108" s="5" t="s">
        <v>149</v>
      </c>
      <c r="C108" s="5">
        <f>WL!A9</f>
        <v>91</v>
      </c>
      <c r="D108" s="5">
        <f>SOS!A9</f>
        <v>117</v>
      </c>
      <c r="E108" s="5">
        <f>PED!A9</f>
        <v>84</v>
      </c>
      <c r="F108" s="5">
        <f>RD!A9</f>
        <v>46</v>
      </c>
      <c r="G108" s="5">
        <f>'3DO'!A9</f>
        <v>52</v>
      </c>
      <c r="H108" s="5">
        <f>TD!A9</f>
        <v>40</v>
      </c>
      <c r="I108" s="5">
        <f>PEO!A9</f>
        <v>114</v>
      </c>
      <c r="J108" s="5">
        <f>Exp!A9</f>
        <v>2</v>
      </c>
      <c r="K108" s="5">
        <f>OPPG!A9</f>
        <v>51</v>
      </c>
      <c r="L108" s="5">
        <f>TO!A9</f>
        <v>105</v>
      </c>
      <c r="M108" s="5">
        <f>'3DD'!A9</f>
        <v>41</v>
      </c>
      <c r="N108" s="6">
        <f>AVERAGE(C108:M108)</f>
        <v>67.545454545454547</v>
      </c>
      <c r="O108" s="6">
        <f>(SQRT((C108*Weighting!$A$2)^2+(D108*Weighting!$B$2)^2+(E108*Weighting!$C$2)^2+(F108*Weighting!$D$2)^2+(G108*Weighting!$E$2)^2+(H108*Weighting!$F$2)^2+(I108*Weighting!$G$2)^2+(J108*Weighting!$H$2)^2+(K108*Weighting!$I$2)^2+(L108*Weighting!$J$2)^2+(M108*Weighting!$K$2)^2))/11</f>
        <v>860.4093298401832</v>
      </c>
    </row>
    <row r="109" spans="2:15">
      <c r="B109" s="5" t="s">
        <v>131</v>
      </c>
      <c r="C109" s="5">
        <f>WL!A47</f>
        <v>91</v>
      </c>
      <c r="D109" s="5">
        <f>SOS!A47</f>
        <v>115</v>
      </c>
      <c r="E109" s="5">
        <f>PED!A47</f>
        <v>65</v>
      </c>
      <c r="F109" s="5">
        <f>RD!A47</f>
        <v>116</v>
      </c>
      <c r="G109" s="5">
        <f>'3DO'!A47</f>
        <v>117</v>
      </c>
      <c r="H109" s="5">
        <f>TD!A47</f>
        <v>113</v>
      </c>
      <c r="I109" s="5">
        <f>PEO!A47</f>
        <v>57</v>
      </c>
      <c r="J109" s="5">
        <f>Exp!A47</f>
        <v>32</v>
      </c>
      <c r="K109" s="5">
        <f>OPPG!A47</f>
        <v>93</v>
      </c>
      <c r="L109" s="5">
        <f>TO!A47</f>
        <v>77</v>
      </c>
      <c r="M109" s="5">
        <f>'3DD'!A47</f>
        <v>85</v>
      </c>
      <c r="N109" s="6">
        <f>AVERAGE(C109:M109)</f>
        <v>87.36363636363636</v>
      </c>
      <c r="O109" s="6">
        <f>(SQRT((C109*Weighting!$A$2)^2+(D109*Weighting!$B$2)^2+(E109*Weighting!$C$2)^2+(F109*Weighting!$D$2)^2+(G109*Weighting!$E$2)^2+(H109*Weighting!$F$2)^2+(I109*Weighting!$G$2)^2+(J109*Weighting!$H$2)^2+(K109*Weighting!$I$2)^2+(L109*Weighting!$J$2)^2+(M109*Weighting!$K$2)^2))/11</f>
        <v>865.50155048058548</v>
      </c>
    </row>
    <row r="110" spans="2:15">
      <c r="B110" s="5" t="s">
        <v>135</v>
      </c>
      <c r="C110" s="5">
        <f>WL!A27</f>
        <v>109</v>
      </c>
      <c r="D110" s="5">
        <f>SOS!A27</f>
        <v>92</v>
      </c>
      <c r="E110" s="5">
        <f>PED!A27</f>
        <v>102</v>
      </c>
      <c r="F110" s="5">
        <f>RD!A27</f>
        <v>112</v>
      </c>
      <c r="G110" s="5">
        <f>'3DO'!A27</f>
        <v>83</v>
      </c>
      <c r="H110" s="5">
        <f>TD!A27</f>
        <v>81</v>
      </c>
      <c r="I110" s="5">
        <f>PEO!A27</f>
        <v>77</v>
      </c>
      <c r="J110" s="5">
        <f>Exp!A27</f>
        <v>90</v>
      </c>
      <c r="K110" s="5">
        <f>OPPG!A27</f>
        <v>101</v>
      </c>
      <c r="L110" s="5">
        <f>TO!A27</f>
        <v>51</v>
      </c>
      <c r="M110" s="5">
        <f>'3DD'!A27</f>
        <v>100</v>
      </c>
      <c r="N110" s="6">
        <f>AVERAGE(C110:M110)</f>
        <v>90.727272727272734</v>
      </c>
      <c r="O110" s="6">
        <f>(SQRT((C110*Weighting!$A$2)^2+(D110*Weighting!$B$2)^2+(E110*Weighting!$C$2)^2+(F110*Weighting!$D$2)^2+(G110*Weighting!$E$2)^2+(H110*Weighting!$F$2)^2+(I110*Weighting!$G$2)^2+(J110*Weighting!$H$2)^2+(K110*Weighting!$I$2)^2+(L110*Weighting!$J$2)^2+(M110*Weighting!$K$2)^2))/11</f>
        <v>1015.601173592101</v>
      </c>
    </row>
    <row r="111" spans="2:15">
      <c r="B111" s="5" t="s">
        <v>145</v>
      </c>
      <c r="C111" s="5">
        <f>WL!A104</f>
        <v>109</v>
      </c>
      <c r="D111" s="5">
        <f>SOS!A104</f>
        <v>102</v>
      </c>
      <c r="E111" s="5">
        <f>PED!A104</f>
        <v>114</v>
      </c>
      <c r="F111" s="5">
        <f>RD!A104</f>
        <v>82</v>
      </c>
      <c r="G111" s="5">
        <f>'3DO'!A104</f>
        <v>89</v>
      </c>
      <c r="H111" s="5">
        <f>TD!A104</f>
        <v>112</v>
      </c>
      <c r="I111" s="5">
        <f>PEO!A104</f>
        <v>78</v>
      </c>
      <c r="J111" s="5">
        <f>Exp!A104</f>
        <v>105</v>
      </c>
      <c r="K111" s="5">
        <f>OPPG!A104</f>
        <v>106</v>
      </c>
      <c r="L111" s="5">
        <f>TO!A104</f>
        <v>45</v>
      </c>
      <c r="M111" s="5">
        <f>'3DD'!A104</f>
        <v>94</v>
      </c>
      <c r="N111" s="6">
        <f>AVERAGE(C111:M111)</f>
        <v>94.181818181818187</v>
      </c>
      <c r="O111" s="6">
        <f>(SQRT((C111*Weighting!$A$2)^2+(D111*Weighting!$B$2)^2+(E111*Weighting!$C$2)^2+(F111*Weighting!$D$2)^2+(G111*Weighting!$E$2)^2+(H111*Weighting!$F$2)^2+(I111*Weighting!$G$2)^2+(J111*Weighting!$H$2)^2+(K111*Weighting!$I$2)^2+(L111*Weighting!$J$2)^2+(M111*Weighting!$K$2)^2))/11</f>
        <v>1019.402210988673</v>
      </c>
    </row>
    <row r="112" spans="2:15">
      <c r="B112" s="5" t="s">
        <v>169</v>
      </c>
      <c r="C112" s="5">
        <f>WL!A93</f>
        <v>111</v>
      </c>
      <c r="D112" s="5">
        <f>SOS!A93</f>
        <v>13</v>
      </c>
      <c r="E112" s="5">
        <f>PED!A93</f>
        <v>112</v>
      </c>
      <c r="F112" s="5">
        <f>RD!A93</f>
        <v>108</v>
      </c>
      <c r="G112" s="5">
        <f>'3DO'!A93</f>
        <v>108</v>
      </c>
      <c r="H112" s="5">
        <f>TD!A93</f>
        <v>106</v>
      </c>
      <c r="I112" s="5">
        <f>PEO!A93</f>
        <v>101</v>
      </c>
      <c r="J112" s="5">
        <f>Exp!A93</f>
        <v>95</v>
      </c>
      <c r="K112" s="5">
        <f>OPPG!A93</f>
        <v>110</v>
      </c>
      <c r="L112" s="5">
        <f>TO!A93</f>
        <v>109</v>
      </c>
      <c r="M112" s="5">
        <f>'3DD'!A93</f>
        <v>118</v>
      </c>
      <c r="N112" s="6">
        <f>AVERAGE(C112:M112)</f>
        <v>99.181818181818187</v>
      </c>
      <c r="O112" s="6">
        <f>(SQRT((C112*Weighting!$A$2)^2+(D112*Weighting!$B$2)^2+(E112*Weighting!$C$2)^2+(F112*Weighting!$D$2)^2+(G112*Weighting!$E$2)^2+(H112*Weighting!$F$2)^2+(I112*Weighting!$G$2)^2+(J112*Weighting!$H$2)^2+(K112*Weighting!$I$2)^2+(L112*Weighting!$J$2)^2+(M112*Weighting!$K$2)^2))/11</f>
        <v>1022.8220764140751</v>
      </c>
    </row>
    <row r="113" spans="2:15">
      <c r="B113" s="5" t="s">
        <v>167</v>
      </c>
      <c r="C113" s="5">
        <f>WL!A109</f>
        <v>111</v>
      </c>
      <c r="D113" s="5">
        <f>SOS!A109</f>
        <v>73</v>
      </c>
      <c r="E113" s="5">
        <f>PED!A109</f>
        <v>91</v>
      </c>
      <c r="F113" s="5">
        <f>RD!A109</f>
        <v>101</v>
      </c>
      <c r="G113" s="5">
        <f>'3DO'!A109</f>
        <v>105</v>
      </c>
      <c r="H113" s="5">
        <f>TD!A109</f>
        <v>109</v>
      </c>
      <c r="I113" s="5">
        <f>PEO!A109</f>
        <v>81</v>
      </c>
      <c r="J113" s="5">
        <f>Exp!A109</f>
        <v>26</v>
      </c>
      <c r="K113" s="5">
        <f>OPPG!A109</f>
        <v>114</v>
      </c>
      <c r="L113" s="5">
        <f>TO!A109</f>
        <v>100</v>
      </c>
      <c r="M113" s="5">
        <f>'3DD'!A109</f>
        <v>109</v>
      </c>
      <c r="N113" s="6">
        <f>AVERAGE(C113:M113)</f>
        <v>92.727272727272734</v>
      </c>
      <c r="O113" s="6">
        <f>(SQRT((C113*Weighting!$A$2)^2+(D113*Weighting!$B$2)^2+(E113*Weighting!$C$2)^2+(F113*Weighting!$D$2)^2+(G113*Weighting!$E$2)^2+(H113*Weighting!$F$2)^2+(I113*Weighting!$G$2)^2+(J113*Weighting!$H$2)^2+(K113*Weighting!$I$2)^2+(L113*Weighting!$J$2)^2+(M113*Weighting!$K$2)^2))/11</f>
        <v>1028.4259496358002</v>
      </c>
    </row>
    <row r="114" spans="2:15">
      <c r="B114" s="5" t="s">
        <v>168</v>
      </c>
      <c r="C114" s="5">
        <f>WL!A44</f>
        <v>111</v>
      </c>
      <c r="D114" s="5">
        <f>SOS!A44</f>
        <v>93</v>
      </c>
      <c r="E114" s="5">
        <f>PED!A44</f>
        <v>86</v>
      </c>
      <c r="F114" s="5">
        <f>RD!A44</f>
        <v>98</v>
      </c>
      <c r="G114" s="5">
        <f>'3DO'!A44</f>
        <v>91</v>
      </c>
      <c r="H114" s="5">
        <f>TD!A44</f>
        <v>91</v>
      </c>
      <c r="I114" s="5">
        <f>PEO!A44</f>
        <v>74</v>
      </c>
      <c r="J114" s="5">
        <f>Exp!A44</f>
        <v>59</v>
      </c>
      <c r="K114" s="5">
        <f>OPPG!A44</f>
        <v>96</v>
      </c>
      <c r="L114" s="5">
        <f>TO!A44</f>
        <v>57</v>
      </c>
      <c r="M114" s="5">
        <f>'3DD'!A44</f>
        <v>70</v>
      </c>
      <c r="N114" s="6">
        <f>AVERAGE(C114:M114)</f>
        <v>84.181818181818187</v>
      </c>
      <c r="O114" s="6">
        <f>(SQRT((C114*Weighting!$A$2)^2+(D114*Weighting!$B$2)^2+(E114*Weighting!$C$2)^2+(F114*Weighting!$D$2)^2+(G114*Weighting!$E$2)^2+(H114*Weighting!$F$2)^2+(I114*Weighting!$G$2)^2+(J114*Weighting!$H$2)^2+(K114*Weighting!$I$2)^2+(L114*Weighting!$J$2)^2+(M114*Weighting!$K$2)^2))/11</f>
        <v>1032.0510470109332</v>
      </c>
    </row>
    <row r="115" spans="2:15">
      <c r="B115" s="5" t="s">
        <v>164</v>
      </c>
      <c r="C115" s="5">
        <f>WL!A85</f>
        <v>111</v>
      </c>
      <c r="D115" s="5">
        <f>SOS!A85</f>
        <v>82</v>
      </c>
      <c r="E115" s="5">
        <f>PED!A85</f>
        <v>76</v>
      </c>
      <c r="F115" s="5">
        <f>RD!A85</f>
        <v>119</v>
      </c>
      <c r="G115" s="5">
        <f>'3DO'!A85</f>
        <v>118</v>
      </c>
      <c r="H115" s="5">
        <f>TD!A85</f>
        <v>110</v>
      </c>
      <c r="I115" s="5">
        <f>PEO!A85</f>
        <v>107</v>
      </c>
      <c r="J115" s="5">
        <f>Exp!A85</f>
        <v>84</v>
      </c>
      <c r="K115" s="5">
        <f>OPPG!A85</f>
        <v>111</v>
      </c>
      <c r="L115" s="5">
        <f>TO!A85</f>
        <v>113</v>
      </c>
      <c r="M115" s="5">
        <f>'3DD'!A85</f>
        <v>105</v>
      </c>
      <c r="N115" s="6">
        <f>AVERAGE(C115:M115)</f>
        <v>103.27272727272727</v>
      </c>
      <c r="O115" s="6">
        <f>(SQRT((C115*Weighting!$A$2)^2+(D115*Weighting!$B$2)^2+(E115*Weighting!$C$2)^2+(F115*Weighting!$D$2)^2+(G115*Weighting!$E$2)^2+(H115*Weighting!$F$2)^2+(I115*Weighting!$G$2)^2+(J115*Weighting!$H$2)^2+(K115*Weighting!$I$2)^2+(L115*Weighting!$J$2)^2+(M115*Weighting!$K$2)^2))/11</f>
        <v>1032.3836936474204</v>
      </c>
    </row>
    <row r="116" spans="2:15">
      <c r="B116" s="5" t="s">
        <v>143</v>
      </c>
      <c r="C116" s="5">
        <f>WL!A116</f>
        <v>115</v>
      </c>
      <c r="D116" s="5">
        <f>SOS!A116</f>
        <v>35</v>
      </c>
      <c r="E116" s="5">
        <f>PED!A116</f>
        <v>83</v>
      </c>
      <c r="F116" s="5">
        <f>RD!A116</f>
        <v>118</v>
      </c>
      <c r="G116" s="5">
        <f>'3DO'!A116</f>
        <v>115</v>
      </c>
      <c r="H116" s="5">
        <f>TD!A116</f>
        <v>111</v>
      </c>
      <c r="I116" s="5">
        <f>PEO!A116</f>
        <v>116</v>
      </c>
      <c r="J116" s="5">
        <f>Exp!A116</f>
        <v>14</v>
      </c>
      <c r="K116" s="5">
        <f>OPPG!A116</f>
        <v>118</v>
      </c>
      <c r="L116" s="5">
        <f>TO!A116</f>
        <v>117</v>
      </c>
      <c r="M116" s="5">
        <f>'3DD'!A116</f>
        <v>87</v>
      </c>
      <c r="N116" s="6">
        <f>AVERAGE(C116:M116)</f>
        <v>93.545454545454547</v>
      </c>
      <c r="O116" s="6">
        <f>(SQRT((C116*Weighting!$A$2)^2+(D116*Weighting!$B$2)^2+(E116*Weighting!$C$2)^2+(F116*Weighting!$D$2)^2+(G116*Weighting!$E$2)^2+(H116*Weighting!$F$2)^2+(I116*Weighting!$G$2)^2+(J116*Weighting!$H$2)^2+(K116*Weighting!$I$2)^2+(L116*Weighting!$J$2)^2+(M116*Weighting!$K$2)^2))/11</f>
        <v>1059.4240716711904</v>
      </c>
    </row>
    <row r="117" spans="2:15">
      <c r="B117" s="5" t="s">
        <v>236</v>
      </c>
      <c r="C117" s="5">
        <f>WL!A87</f>
        <v>115</v>
      </c>
      <c r="D117" s="5">
        <f>SOS!A87</f>
        <v>69</v>
      </c>
      <c r="E117" s="5">
        <f>PED!A87</f>
        <v>117</v>
      </c>
      <c r="F117" s="5">
        <f>RD!A87</f>
        <v>109</v>
      </c>
      <c r="G117" s="5">
        <f>'3DO'!A87</f>
        <v>81</v>
      </c>
      <c r="H117" s="5">
        <f>TD!A87</f>
        <v>118</v>
      </c>
      <c r="I117" s="5">
        <f>PEO!A87</f>
        <v>46</v>
      </c>
      <c r="J117" s="5">
        <f>Exp!A87</f>
        <v>77</v>
      </c>
      <c r="K117" s="5">
        <f>OPPG!A87</f>
        <v>116</v>
      </c>
      <c r="L117" s="5">
        <f>TO!A87</f>
        <v>71</v>
      </c>
      <c r="M117" s="5">
        <f>'3DD'!A87</f>
        <v>117</v>
      </c>
      <c r="N117" s="6">
        <f>AVERAGE(C117:M117)</f>
        <v>94.181818181818187</v>
      </c>
      <c r="O117" s="6">
        <f>(SQRT((C117*Weighting!$A$2)^2+(D117*Weighting!$B$2)^2+(E117*Weighting!$C$2)^2+(F117*Weighting!$D$2)^2+(G117*Weighting!$E$2)^2+(H117*Weighting!$F$2)^2+(I117*Weighting!$G$2)^2+(J117*Weighting!$H$2)^2+(K117*Weighting!$I$2)^2+(L117*Weighting!$J$2)^2+(M117*Weighting!$K$2)^2))/11</f>
        <v>1064.6423641938939</v>
      </c>
    </row>
    <row r="118" spans="2:15">
      <c r="B118" s="5" t="s">
        <v>174</v>
      </c>
      <c r="C118" s="5">
        <f>WL!A37</f>
        <v>115</v>
      </c>
      <c r="D118" s="5">
        <f>SOS!A37</f>
        <v>107</v>
      </c>
      <c r="E118" s="5">
        <f>PED!A37</f>
        <v>113</v>
      </c>
      <c r="F118" s="5">
        <f>RD!A37</f>
        <v>117</v>
      </c>
      <c r="G118" s="5">
        <f>'3DO'!A37</f>
        <v>54</v>
      </c>
      <c r="H118" s="5">
        <f>TD!A37</f>
        <v>119</v>
      </c>
      <c r="I118" s="5">
        <f>PEO!A37</f>
        <v>89</v>
      </c>
      <c r="J118" s="5">
        <f>Exp!A37</f>
        <v>100</v>
      </c>
      <c r="K118" s="5">
        <f>OPPG!A37</f>
        <v>117</v>
      </c>
      <c r="L118" s="5">
        <f>TO!A37</f>
        <v>86</v>
      </c>
      <c r="M118" s="5">
        <f>'3DD'!A37</f>
        <v>108</v>
      </c>
      <c r="N118" s="6">
        <f>AVERAGE(C118:M118)</f>
        <v>102.27272727272727</v>
      </c>
      <c r="O118" s="6">
        <f>(SQRT((C118*Weighting!$A$2)^2+(D118*Weighting!$B$2)^2+(E118*Weighting!$C$2)^2+(F118*Weighting!$D$2)^2+(G118*Weighting!$E$2)^2+(H118*Weighting!$F$2)^2+(I118*Weighting!$G$2)^2+(J118*Weighting!$H$2)^2+(K118*Weighting!$I$2)^2+(L118*Weighting!$J$2)^2+(M118*Weighting!$K$2)^2))/11</f>
        <v>1075.3248173505144</v>
      </c>
    </row>
    <row r="119" spans="2:15">
      <c r="B119" s="5" t="s">
        <v>160</v>
      </c>
      <c r="C119" s="5">
        <f>WL!A115</f>
        <v>118</v>
      </c>
      <c r="D119" s="5">
        <f>SOS!A115</f>
        <v>22</v>
      </c>
      <c r="E119" s="5">
        <f>PED!A115</f>
        <v>119</v>
      </c>
      <c r="F119" s="5">
        <f>RD!A115</f>
        <v>115</v>
      </c>
      <c r="G119" s="5">
        <f>'3DO'!A115</f>
        <v>11</v>
      </c>
      <c r="H119" s="5">
        <f>TD!A115</f>
        <v>117</v>
      </c>
      <c r="I119" s="5">
        <f>PEO!A115</f>
        <v>96</v>
      </c>
      <c r="J119" s="5">
        <f>Exp!A115</f>
        <v>113</v>
      </c>
      <c r="K119" s="5">
        <f>OPPG!A115</f>
        <v>115</v>
      </c>
      <c r="L119" s="5">
        <f>TO!A115</f>
        <v>95</v>
      </c>
      <c r="M119" s="5">
        <f>'3DD'!A115</f>
        <v>119</v>
      </c>
      <c r="N119" s="6">
        <f>AVERAGE(C119:M119)</f>
        <v>94.545454545454547</v>
      </c>
      <c r="O119" s="6">
        <f>(SQRT((C119*Weighting!$A$2)^2+(D119*Weighting!$B$2)^2+(E119*Weighting!$C$2)^2+(F119*Weighting!$D$2)^2+(G119*Weighting!$E$2)^2+(H119*Weighting!$F$2)^2+(I119*Weighting!$G$2)^2+(J119*Weighting!$H$2)^2+(K119*Weighting!$I$2)^2+(L119*Weighting!$J$2)^2+(M119*Weighting!$K$2)^2))/11</f>
        <v>1085.3257270903962</v>
      </c>
    </row>
    <row r="120" spans="2:15">
      <c r="B120" s="5" t="s">
        <v>165</v>
      </c>
      <c r="C120" s="5">
        <f>WL!A70</f>
        <v>118</v>
      </c>
      <c r="D120" s="5">
        <f>SOS!A70</f>
        <v>87</v>
      </c>
      <c r="E120" s="5">
        <f>PED!A70</f>
        <v>118</v>
      </c>
      <c r="F120" s="5">
        <f>RD!A70</f>
        <v>105</v>
      </c>
      <c r="G120" s="5">
        <f>'3DO'!A70</f>
        <v>93</v>
      </c>
      <c r="H120" s="5">
        <f>TD!A70</f>
        <v>115</v>
      </c>
      <c r="I120" s="5">
        <f>PEO!A70</f>
        <v>87</v>
      </c>
      <c r="J120" s="5">
        <f>Exp!A70</f>
        <v>72</v>
      </c>
      <c r="K120" s="5">
        <f>OPPG!A70</f>
        <v>119</v>
      </c>
      <c r="L120" s="5">
        <f>TO!A70</f>
        <v>50</v>
      </c>
      <c r="M120" s="5">
        <f>'3DD'!A70</f>
        <v>113</v>
      </c>
      <c r="N120" s="6">
        <f>AVERAGE(C120:M120)</f>
        <v>97.909090909090907</v>
      </c>
      <c r="O120" s="6">
        <f>(SQRT((C120*Weighting!$A$2)^2+(D120*Weighting!$B$2)^2+(E120*Weighting!$C$2)^2+(F120*Weighting!$D$2)^2+(G120*Weighting!$E$2)^2+(H120*Weighting!$F$2)^2+(I120*Weighting!$G$2)^2+(J120*Weighting!$H$2)^2+(K120*Weighting!$I$2)^2+(L120*Weighting!$J$2)^2+(M120*Weighting!$K$2)^2))/11</f>
        <v>1096.2872429287245</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C20" sqref="C2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workbookViewId="0">
      <selection sqref="A1:XFD1048576"/>
    </sheetView>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t="s">
        <v>258</v>
      </c>
    </row>
    <row r="2" spans="1:18">
      <c r="A2">
        <v>28</v>
      </c>
      <c r="B2" t="s">
        <v>120</v>
      </c>
      <c r="C2">
        <v>7</v>
      </c>
      <c r="D2">
        <v>524</v>
      </c>
      <c r="E2">
        <v>2747</v>
      </c>
      <c r="F2">
        <v>5.24</v>
      </c>
      <c r="G2">
        <v>24</v>
      </c>
      <c r="H2">
        <v>392.43</v>
      </c>
      <c r="I2">
        <v>5</v>
      </c>
      <c r="J2">
        <v>2</v>
      </c>
      <c r="K2">
        <v>0</v>
      </c>
      <c r="L2">
        <f t="shared" ref="L2:L33" si="0">J2/(I2+J2)</f>
        <v>0.2857142857142857</v>
      </c>
      <c r="R2" s="2"/>
    </row>
    <row r="3" spans="1:18">
      <c r="A3">
        <v>66</v>
      </c>
      <c r="B3" t="s">
        <v>139</v>
      </c>
      <c r="C3">
        <v>8</v>
      </c>
      <c r="D3">
        <v>546</v>
      </c>
      <c r="E3">
        <v>3123</v>
      </c>
      <c r="F3">
        <v>5.72</v>
      </c>
      <c r="G3">
        <v>27</v>
      </c>
      <c r="H3">
        <v>390.38</v>
      </c>
      <c r="I3">
        <v>4</v>
      </c>
      <c r="J3">
        <v>4</v>
      </c>
      <c r="K3">
        <v>0</v>
      </c>
      <c r="L3">
        <f t="shared" si="0"/>
        <v>0.5</v>
      </c>
      <c r="R3" s="2"/>
    </row>
    <row r="4" spans="1:18">
      <c r="A4">
        <v>1</v>
      </c>
      <c r="B4" t="s">
        <v>105</v>
      </c>
      <c r="C4">
        <v>7</v>
      </c>
      <c r="D4">
        <v>447</v>
      </c>
      <c r="E4">
        <v>2598</v>
      </c>
      <c r="F4">
        <v>5.81</v>
      </c>
      <c r="G4">
        <v>28</v>
      </c>
      <c r="H4">
        <v>371.14</v>
      </c>
      <c r="I4">
        <v>7</v>
      </c>
      <c r="J4">
        <v>0</v>
      </c>
      <c r="K4">
        <v>0</v>
      </c>
      <c r="L4">
        <f t="shared" si="0"/>
        <v>0</v>
      </c>
      <c r="R4" s="2"/>
    </row>
    <row r="5" spans="1:18">
      <c r="A5">
        <v>28</v>
      </c>
      <c r="B5" t="s">
        <v>100</v>
      </c>
      <c r="C5">
        <v>7</v>
      </c>
      <c r="D5">
        <v>482</v>
      </c>
      <c r="E5">
        <v>2883</v>
      </c>
      <c r="F5">
        <v>5.98</v>
      </c>
      <c r="G5">
        <v>37</v>
      </c>
      <c r="H5">
        <v>411.86</v>
      </c>
      <c r="I5">
        <v>5</v>
      </c>
      <c r="J5">
        <v>2</v>
      </c>
      <c r="K5">
        <v>0</v>
      </c>
      <c r="L5">
        <f t="shared" si="0"/>
        <v>0.2857142857142857</v>
      </c>
      <c r="R5" s="2"/>
    </row>
    <row r="6" spans="1:18">
      <c r="A6">
        <v>88</v>
      </c>
      <c r="B6" t="s">
        <v>86</v>
      </c>
      <c r="C6">
        <v>6</v>
      </c>
      <c r="D6">
        <v>385</v>
      </c>
      <c r="E6">
        <v>2003</v>
      </c>
      <c r="F6">
        <v>5.2</v>
      </c>
      <c r="G6">
        <v>13</v>
      </c>
      <c r="H6">
        <v>333.83</v>
      </c>
      <c r="I6">
        <v>2</v>
      </c>
      <c r="J6">
        <v>4</v>
      </c>
      <c r="K6">
        <v>0</v>
      </c>
      <c r="L6">
        <f t="shared" si="0"/>
        <v>0.66666666666666663</v>
      </c>
      <c r="R6" s="2"/>
    </row>
    <row r="7" spans="1:18">
      <c r="A7">
        <v>72</v>
      </c>
      <c r="B7" t="s">
        <v>73</v>
      </c>
      <c r="C7">
        <v>7</v>
      </c>
      <c r="D7">
        <v>483</v>
      </c>
      <c r="E7">
        <v>2507</v>
      </c>
      <c r="F7">
        <v>5.19</v>
      </c>
      <c r="G7">
        <v>17</v>
      </c>
      <c r="H7">
        <v>358.14</v>
      </c>
      <c r="I7">
        <v>3</v>
      </c>
      <c r="J7">
        <v>4</v>
      </c>
      <c r="K7">
        <v>0</v>
      </c>
      <c r="L7">
        <f t="shared" si="0"/>
        <v>0.5714285714285714</v>
      </c>
      <c r="R7" s="2"/>
    </row>
    <row r="8" spans="1:18">
      <c r="A8">
        <v>50</v>
      </c>
      <c r="B8" t="s">
        <v>132</v>
      </c>
      <c r="C8">
        <v>7</v>
      </c>
      <c r="D8">
        <v>453</v>
      </c>
      <c r="E8">
        <v>3050</v>
      </c>
      <c r="F8">
        <v>6.73</v>
      </c>
      <c r="G8">
        <v>27</v>
      </c>
      <c r="H8">
        <v>435.71</v>
      </c>
      <c r="I8">
        <v>4</v>
      </c>
      <c r="J8">
        <v>3</v>
      </c>
      <c r="K8">
        <v>0</v>
      </c>
      <c r="L8">
        <f t="shared" si="0"/>
        <v>0.42857142857142855</v>
      </c>
      <c r="R8" s="2"/>
    </row>
    <row r="9" spans="1:18">
      <c r="A9">
        <v>91</v>
      </c>
      <c r="B9" t="s">
        <v>149</v>
      </c>
      <c r="C9">
        <v>7</v>
      </c>
      <c r="D9">
        <v>441</v>
      </c>
      <c r="E9">
        <v>2102</v>
      </c>
      <c r="F9">
        <v>4.7699999999999996</v>
      </c>
      <c r="G9">
        <v>15</v>
      </c>
      <c r="H9">
        <v>300.29000000000002</v>
      </c>
      <c r="I9">
        <v>2</v>
      </c>
      <c r="J9">
        <v>5</v>
      </c>
      <c r="K9">
        <v>0</v>
      </c>
      <c r="L9">
        <f t="shared" si="0"/>
        <v>0.7142857142857143</v>
      </c>
      <c r="R9" s="2"/>
    </row>
    <row r="10" spans="1:18">
      <c r="A10">
        <v>50</v>
      </c>
      <c r="B10" t="s">
        <v>78</v>
      </c>
      <c r="C10">
        <v>7</v>
      </c>
      <c r="D10">
        <v>481</v>
      </c>
      <c r="E10">
        <v>2048</v>
      </c>
      <c r="F10">
        <v>4.26</v>
      </c>
      <c r="G10">
        <v>16</v>
      </c>
      <c r="H10">
        <v>292.57</v>
      </c>
      <c r="I10">
        <v>4</v>
      </c>
      <c r="J10">
        <v>3</v>
      </c>
      <c r="K10">
        <v>0</v>
      </c>
      <c r="L10">
        <f t="shared" si="0"/>
        <v>0.42857142857142855</v>
      </c>
      <c r="R10" s="2"/>
    </row>
    <row r="11" spans="1:18">
      <c r="A11">
        <v>1</v>
      </c>
      <c r="B11" t="s">
        <v>151</v>
      </c>
      <c r="C11">
        <v>7</v>
      </c>
      <c r="D11">
        <v>469</v>
      </c>
      <c r="E11">
        <v>3189</v>
      </c>
      <c r="F11">
        <v>6.8</v>
      </c>
      <c r="G11">
        <v>34</v>
      </c>
      <c r="H11">
        <v>455.57</v>
      </c>
      <c r="I11">
        <v>7</v>
      </c>
      <c r="J11">
        <v>0</v>
      </c>
      <c r="K11">
        <v>0</v>
      </c>
      <c r="L11">
        <f t="shared" si="0"/>
        <v>0</v>
      </c>
      <c r="R11" s="2"/>
    </row>
    <row r="12" spans="1:18">
      <c r="A12">
        <v>72</v>
      </c>
      <c r="B12" t="s">
        <v>159</v>
      </c>
      <c r="C12">
        <v>7</v>
      </c>
      <c r="D12">
        <v>456</v>
      </c>
      <c r="E12">
        <v>2627</v>
      </c>
      <c r="F12">
        <v>5.76</v>
      </c>
      <c r="G12">
        <v>27</v>
      </c>
      <c r="H12">
        <v>375.29</v>
      </c>
      <c r="I12">
        <v>3</v>
      </c>
      <c r="J12">
        <v>4</v>
      </c>
      <c r="K12">
        <v>0</v>
      </c>
      <c r="L12">
        <f t="shared" si="0"/>
        <v>0.5714285714285714</v>
      </c>
      <c r="R12" s="2"/>
    </row>
    <row r="13" spans="1:18">
      <c r="A13">
        <v>1</v>
      </c>
      <c r="B13" t="s">
        <v>93</v>
      </c>
      <c r="C13">
        <v>6</v>
      </c>
      <c r="D13">
        <v>398</v>
      </c>
      <c r="E13">
        <v>2527</v>
      </c>
      <c r="F13">
        <v>6.35</v>
      </c>
      <c r="G13">
        <v>25</v>
      </c>
      <c r="H13">
        <v>421.17</v>
      </c>
      <c r="I13">
        <v>6</v>
      </c>
      <c r="J13">
        <v>0</v>
      </c>
      <c r="K13">
        <v>0</v>
      </c>
      <c r="L13">
        <f t="shared" si="0"/>
        <v>0</v>
      </c>
      <c r="R13" s="2"/>
    </row>
    <row r="14" spans="1:18">
      <c r="A14">
        <v>19</v>
      </c>
      <c r="B14" t="s">
        <v>92</v>
      </c>
      <c r="C14">
        <v>6</v>
      </c>
      <c r="D14">
        <v>419</v>
      </c>
      <c r="E14">
        <v>2197</v>
      </c>
      <c r="F14">
        <v>5.24</v>
      </c>
      <c r="G14">
        <v>23</v>
      </c>
      <c r="H14">
        <v>366.17</v>
      </c>
      <c r="I14">
        <v>5</v>
      </c>
      <c r="J14">
        <v>1</v>
      </c>
      <c r="K14">
        <v>0</v>
      </c>
      <c r="L14">
        <f t="shared" si="0"/>
        <v>0.16666666666666666</v>
      </c>
      <c r="R14" s="2"/>
    </row>
    <row r="15" spans="1:18">
      <c r="A15">
        <v>72</v>
      </c>
      <c r="B15" t="s">
        <v>153</v>
      </c>
      <c r="C15">
        <v>7</v>
      </c>
      <c r="D15">
        <v>481</v>
      </c>
      <c r="E15">
        <v>2452</v>
      </c>
      <c r="F15">
        <v>5.0999999999999996</v>
      </c>
      <c r="G15">
        <v>23</v>
      </c>
      <c r="H15">
        <v>350.29</v>
      </c>
      <c r="I15">
        <v>3</v>
      </c>
      <c r="J15">
        <v>4</v>
      </c>
      <c r="K15">
        <v>0</v>
      </c>
      <c r="L15">
        <f t="shared" si="0"/>
        <v>0.5714285714285714</v>
      </c>
      <c r="R15" s="2"/>
    </row>
    <row r="16" spans="1:18">
      <c r="A16">
        <v>72</v>
      </c>
      <c r="B16" t="s">
        <v>144</v>
      </c>
      <c r="C16">
        <v>7</v>
      </c>
      <c r="D16">
        <v>481</v>
      </c>
      <c r="E16">
        <v>2545</v>
      </c>
      <c r="F16">
        <v>5.29</v>
      </c>
      <c r="G16">
        <v>25</v>
      </c>
      <c r="H16">
        <v>363.57</v>
      </c>
      <c r="I16">
        <v>3</v>
      </c>
      <c r="J16">
        <v>4</v>
      </c>
      <c r="K16">
        <v>0</v>
      </c>
      <c r="L16">
        <f t="shared" si="0"/>
        <v>0.5714285714285714</v>
      </c>
      <c r="R16" s="2"/>
    </row>
    <row r="17" spans="1:18">
      <c r="A17">
        <v>12</v>
      </c>
      <c r="B17" t="s">
        <v>88</v>
      </c>
      <c r="C17">
        <v>7</v>
      </c>
      <c r="D17">
        <v>492</v>
      </c>
      <c r="E17">
        <v>3013</v>
      </c>
      <c r="F17">
        <v>6.12</v>
      </c>
      <c r="G17">
        <v>32</v>
      </c>
      <c r="H17">
        <v>430.43</v>
      </c>
      <c r="I17">
        <v>6</v>
      </c>
      <c r="J17">
        <v>1</v>
      </c>
      <c r="K17">
        <v>0</v>
      </c>
      <c r="L17">
        <f t="shared" si="0"/>
        <v>0.14285714285714285</v>
      </c>
      <c r="R17" s="2"/>
    </row>
    <row r="18" spans="1:18">
      <c r="A18">
        <v>41</v>
      </c>
      <c r="B18" t="s">
        <v>115</v>
      </c>
      <c r="C18">
        <v>6</v>
      </c>
      <c r="D18">
        <v>409</v>
      </c>
      <c r="E18">
        <v>2483</v>
      </c>
      <c r="F18">
        <v>6.07</v>
      </c>
      <c r="G18">
        <v>29</v>
      </c>
      <c r="H18">
        <v>413.83</v>
      </c>
      <c r="I18">
        <v>4</v>
      </c>
      <c r="J18">
        <v>2</v>
      </c>
      <c r="K18">
        <v>0</v>
      </c>
      <c r="L18">
        <f t="shared" si="0"/>
        <v>0.33333333333333331</v>
      </c>
      <c r="R18" s="2"/>
    </row>
    <row r="19" spans="1:18">
      <c r="A19">
        <v>28</v>
      </c>
      <c r="B19" t="s">
        <v>166</v>
      </c>
      <c r="C19">
        <v>7</v>
      </c>
      <c r="D19">
        <v>498</v>
      </c>
      <c r="E19">
        <v>2750</v>
      </c>
      <c r="F19">
        <v>5.52</v>
      </c>
      <c r="G19">
        <v>24</v>
      </c>
      <c r="H19">
        <v>392.86</v>
      </c>
      <c r="I19">
        <v>5</v>
      </c>
      <c r="J19">
        <v>2</v>
      </c>
      <c r="K19">
        <v>0</v>
      </c>
      <c r="L19">
        <f t="shared" si="0"/>
        <v>0.2857142857142857</v>
      </c>
      <c r="R19" s="2"/>
    </row>
    <row r="20" spans="1:18">
      <c r="A20">
        <v>19</v>
      </c>
      <c r="B20" t="s">
        <v>101</v>
      </c>
      <c r="C20">
        <v>6</v>
      </c>
      <c r="D20">
        <v>406</v>
      </c>
      <c r="E20">
        <v>2399</v>
      </c>
      <c r="F20">
        <v>5.91</v>
      </c>
      <c r="G20">
        <v>23</v>
      </c>
      <c r="H20">
        <v>399.83</v>
      </c>
      <c r="I20">
        <v>5</v>
      </c>
      <c r="J20">
        <v>1</v>
      </c>
      <c r="K20">
        <v>0</v>
      </c>
      <c r="L20">
        <f t="shared" si="0"/>
        <v>0.16666666666666666</v>
      </c>
      <c r="R20" s="2"/>
    </row>
    <row r="21" spans="1:18">
      <c r="A21">
        <v>72</v>
      </c>
      <c r="B21" t="s">
        <v>84</v>
      </c>
      <c r="C21">
        <v>7</v>
      </c>
      <c r="D21">
        <v>422</v>
      </c>
      <c r="E21">
        <v>2376</v>
      </c>
      <c r="F21">
        <v>5.63</v>
      </c>
      <c r="G21">
        <v>22</v>
      </c>
      <c r="H21">
        <v>339.43</v>
      </c>
      <c r="I21">
        <v>3</v>
      </c>
      <c r="J21">
        <v>4</v>
      </c>
      <c r="K21">
        <v>0</v>
      </c>
      <c r="L21">
        <f t="shared" si="0"/>
        <v>0.5714285714285714</v>
      </c>
      <c r="R21" s="2"/>
    </row>
    <row r="22" spans="1:18">
      <c r="A22">
        <v>50</v>
      </c>
      <c r="B22" t="s">
        <v>246</v>
      </c>
      <c r="C22">
        <v>7</v>
      </c>
      <c r="D22">
        <v>503</v>
      </c>
      <c r="E22">
        <v>2214</v>
      </c>
      <c r="F22">
        <v>4.4000000000000004</v>
      </c>
      <c r="G22">
        <v>20</v>
      </c>
      <c r="H22">
        <v>316.29000000000002</v>
      </c>
      <c r="I22">
        <v>4</v>
      </c>
      <c r="J22">
        <v>3</v>
      </c>
      <c r="K22">
        <v>0</v>
      </c>
      <c r="L22">
        <f t="shared" si="0"/>
        <v>0.42857142857142855</v>
      </c>
      <c r="R22" s="2"/>
    </row>
    <row r="23" spans="1:18">
      <c r="A23">
        <v>72</v>
      </c>
      <c r="B23" t="s">
        <v>248</v>
      </c>
      <c r="C23">
        <v>7</v>
      </c>
      <c r="D23">
        <v>479</v>
      </c>
      <c r="E23">
        <v>2454</v>
      </c>
      <c r="F23">
        <v>5.12</v>
      </c>
      <c r="G23">
        <v>16</v>
      </c>
      <c r="H23">
        <v>350.57</v>
      </c>
      <c r="I23">
        <v>3</v>
      </c>
      <c r="J23">
        <v>4</v>
      </c>
      <c r="K23">
        <v>0</v>
      </c>
      <c r="L23">
        <f t="shared" si="0"/>
        <v>0.5714285714285714</v>
      </c>
      <c r="R23" s="2"/>
    </row>
    <row r="24" spans="1:18">
      <c r="A24">
        <v>28</v>
      </c>
      <c r="B24" t="s">
        <v>81</v>
      </c>
      <c r="C24">
        <v>7</v>
      </c>
      <c r="D24">
        <v>489</v>
      </c>
      <c r="E24">
        <v>2696</v>
      </c>
      <c r="F24">
        <v>5.51</v>
      </c>
      <c r="G24">
        <v>21</v>
      </c>
      <c r="H24">
        <v>385.14</v>
      </c>
      <c r="I24">
        <v>5</v>
      </c>
      <c r="J24">
        <v>2</v>
      </c>
      <c r="K24">
        <v>0</v>
      </c>
      <c r="L24">
        <f t="shared" si="0"/>
        <v>0.2857142857142857</v>
      </c>
      <c r="R24" s="2"/>
    </row>
    <row r="25" spans="1:18">
      <c r="A25">
        <v>66</v>
      </c>
      <c r="B25" t="s">
        <v>161</v>
      </c>
      <c r="C25">
        <v>6</v>
      </c>
      <c r="D25">
        <v>437</v>
      </c>
      <c r="E25">
        <v>1955</v>
      </c>
      <c r="F25">
        <v>4.47</v>
      </c>
      <c r="G25">
        <v>19</v>
      </c>
      <c r="H25">
        <v>325.83</v>
      </c>
      <c r="I25">
        <v>3</v>
      </c>
      <c r="J25">
        <v>3</v>
      </c>
      <c r="K25">
        <v>0</v>
      </c>
      <c r="L25">
        <f t="shared" si="0"/>
        <v>0.5</v>
      </c>
      <c r="R25" s="2"/>
    </row>
    <row r="26" spans="1:18">
      <c r="A26">
        <v>50</v>
      </c>
      <c r="B26" t="s">
        <v>243</v>
      </c>
      <c r="C26">
        <v>7</v>
      </c>
      <c r="D26">
        <v>455</v>
      </c>
      <c r="E26">
        <v>2395</v>
      </c>
      <c r="F26">
        <v>5.26</v>
      </c>
      <c r="G26">
        <v>23</v>
      </c>
      <c r="H26">
        <v>342.14</v>
      </c>
      <c r="I26">
        <v>4</v>
      </c>
      <c r="J26">
        <v>3</v>
      </c>
      <c r="K26">
        <v>0</v>
      </c>
      <c r="L26">
        <f t="shared" si="0"/>
        <v>0.42857142857142855</v>
      </c>
      <c r="R26" s="2"/>
    </row>
    <row r="27" spans="1:18">
      <c r="A27">
        <v>109</v>
      </c>
      <c r="B27" t="s">
        <v>135</v>
      </c>
      <c r="C27">
        <v>8</v>
      </c>
      <c r="D27">
        <v>564</v>
      </c>
      <c r="E27">
        <v>3061</v>
      </c>
      <c r="F27">
        <v>5.43</v>
      </c>
      <c r="G27">
        <v>22</v>
      </c>
      <c r="H27">
        <v>382.63</v>
      </c>
      <c r="I27">
        <v>2</v>
      </c>
      <c r="J27">
        <v>6</v>
      </c>
      <c r="K27">
        <v>0</v>
      </c>
      <c r="L27">
        <f t="shared" si="0"/>
        <v>0.75</v>
      </c>
      <c r="R27" s="2"/>
    </row>
    <row r="28" spans="1:18">
      <c r="A28">
        <v>91</v>
      </c>
      <c r="B28" t="s">
        <v>128</v>
      </c>
      <c r="C28">
        <v>7</v>
      </c>
      <c r="D28">
        <v>455</v>
      </c>
      <c r="E28">
        <v>2467</v>
      </c>
      <c r="F28">
        <v>5.42</v>
      </c>
      <c r="G28">
        <v>14</v>
      </c>
      <c r="H28">
        <v>352.43</v>
      </c>
      <c r="I28">
        <v>2</v>
      </c>
      <c r="J28">
        <v>5</v>
      </c>
      <c r="K28">
        <v>0</v>
      </c>
      <c r="L28">
        <f t="shared" si="0"/>
        <v>0.7142857142857143</v>
      </c>
      <c r="R28" s="2"/>
    </row>
    <row r="29" spans="1:18">
      <c r="A29">
        <v>19</v>
      </c>
      <c r="B29" t="s">
        <v>134</v>
      </c>
      <c r="C29">
        <v>6</v>
      </c>
      <c r="D29">
        <v>373</v>
      </c>
      <c r="E29">
        <v>2426</v>
      </c>
      <c r="F29">
        <v>6.5</v>
      </c>
      <c r="G29">
        <v>29</v>
      </c>
      <c r="H29">
        <v>404.33</v>
      </c>
      <c r="I29">
        <v>5</v>
      </c>
      <c r="J29">
        <v>1</v>
      </c>
      <c r="K29">
        <v>0</v>
      </c>
      <c r="L29">
        <f t="shared" si="0"/>
        <v>0.16666666666666666</v>
      </c>
      <c r="R29" s="2"/>
    </row>
    <row r="30" spans="1:18">
      <c r="A30">
        <v>72</v>
      </c>
      <c r="B30" t="s">
        <v>157</v>
      </c>
      <c r="C30">
        <v>7</v>
      </c>
      <c r="D30">
        <v>431</v>
      </c>
      <c r="E30">
        <v>1816</v>
      </c>
      <c r="F30">
        <v>4.21</v>
      </c>
      <c r="G30">
        <v>20</v>
      </c>
      <c r="H30">
        <v>259.43</v>
      </c>
      <c r="I30">
        <v>3</v>
      </c>
      <c r="J30">
        <v>4</v>
      </c>
      <c r="K30">
        <v>0</v>
      </c>
      <c r="L30">
        <f t="shared" si="0"/>
        <v>0.5714285714285714</v>
      </c>
      <c r="R30" s="2"/>
    </row>
    <row r="31" spans="1:18">
      <c r="A31">
        <v>19</v>
      </c>
      <c r="B31" t="s">
        <v>240</v>
      </c>
      <c r="C31">
        <v>6</v>
      </c>
      <c r="D31">
        <v>421</v>
      </c>
      <c r="E31">
        <v>2514</v>
      </c>
      <c r="F31">
        <v>5.97</v>
      </c>
      <c r="G31">
        <v>27</v>
      </c>
      <c r="H31">
        <v>419</v>
      </c>
      <c r="I31">
        <v>5</v>
      </c>
      <c r="J31">
        <v>1</v>
      </c>
      <c r="K31">
        <v>0</v>
      </c>
      <c r="L31">
        <f t="shared" si="0"/>
        <v>0.16666666666666666</v>
      </c>
      <c r="R31" s="2"/>
    </row>
    <row r="32" spans="1:18">
      <c r="A32">
        <v>41</v>
      </c>
      <c r="B32" t="s">
        <v>241</v>
      </c>
      <c r="C32">
        <v>6</v>
      </c>
      <c r="D32">
        <v>394</v>
      </c>
      <c r="E32">
        <v>2593</v>
      </c>
      <c r="F32">
        <v>6.58</v>
      </c>
      <c r="G32">
        <v>25</v>
      </c>
      <c r="H32">
        <v>432.17</v>
      </c>
      <c r="I32">
        <v>4</v>
      </c>
      <c r="J32">
        <v>2</v>
      </c>
      <c r="K32">
        <v>0</v>
      </c>
      <c r="L32">
        <f t="shared" si="0"/>
        <v>0.33333333333333331</v>
      </c>
      <c r="R32" s="2"/>
    </row>
    <row r="33" spans="1:18">
      <c r="A33">
        <v>12</v>
      </c>
      <c r="B33" t="s">
        <v>103</v>
      </c>
      <c r="C33">
        <v>7</v>
      </c>
      <c r="D33">
        <v>458</v>
      </c>
      <c r="E33">
        <v>3007</v>
      </c>
      <c r="F33">
        <v>6.57</v>
      </c>
      <c r="G33">
        <v>27</v>
      </c>
      <c r="H33">
        <v>429.57</v>
      </c>
      <c r="I33">
        <v>6</v>
      </c>
      <c r="J33">
        <v>1</v>
      </c>
      <c r="K33">
        <v>0</v>
      </c>
      <c r="L33">
        <f t="shared" si="0"/>
        <v>0.14285714285714285</v>
      </c>
      <c r="R33" s="2"/>
    </row>
    <row r="34" spans="1:18">
      <c r="A34">
        <v>12</v>
      </c>
      <c r="B34" t="s">
        <v>122</v>
      </c>
      <c r="C34">
        <v>7</v>
      </c>
      <c r="D34">
        <v>431</v>
      </c>
      <c r="E34">
        <v>2557</v>
      </c>
      <c r="F34">
        <v>5.93</v>
      </c>
      <c r="G34">
        <v>22</v>
      </c>
      <c r="H34">
        <v>365.29</v>
      </c>
      <c r="I34">
        <v>6</v>
      </c>
      <c r="J34">
        <v>1</v>
      </c>
      <c r="K34">
        <v>0</v>
      </c>
      <c r="L34">
        <f t="shared" ref="L34:L65" si="1">J34/(I34+J34)</f>
        <v>0.14285714285714285</v>
      </c>
      <c r="R34" s="2"/>
    </row>
    <row r="35" spans="1:18">
      <c r="A35">
        <v>72</v>
      </c>
      <c r="B35" t="s">
        <v>91</v>
      </c>
      <c r="C35">
        <v>7</v>
      </c>
      <c r="D35">
        <v>448</v>
      </c>
      <c r="E35">
        <v>2277</v>
      </c>
      <c r="F35">
        <v>5.08</v>
      </c>
      <c r="G35">
        <v>16</v>
      </c>
      <c r="H35">
        <v>325.29000000000002</v>
      </c>
      <c r="I35">
        <v>3</v>
      </c>
      <c r="J35">
        <v>4</v>
      </c>
      <c r="K35">
        <v>0</v>
      </c>
      <c r="L35">
        <f t="shared" si="1"/>
        <v>0.5714285714285714</v>
      </c>
      <c r="R35" s="2"/>
    </row>
    <row r="36" spans="1:18">
      <c r="A36">
        <v>50</v>
      </c>
      <c r="B36" t="s">
        <v>140</v>
      </c>
      <c r="C36">
        <v>7</v>
      </c>
      <c r="D36">
        <v>558</v>
      </c>
      <c r="E36">
        <v>3810</v>
      </c>
      <c r="F36">
        <v>6.83</v>
      </c>
      <c r="G36">
        <v>36</v>
      </c>
      <c r="H36">
        <v>544.29</v>
      </c>
      <c r="I36">
        <v>4</v>
      </c>
      <c r="J36">
        <v>3</v>
      </c>
      <c r="K36">
        <v>0</v>
      </c>
      <c r="L36">
        <f t="shared" si="1"/>
        <v>0.42857142857142855</v>
      </c>
      <c r="R36" s="2"/>
    </row>
    <row r="37" spans="1:18">
      <c r="A37">
        <v>115</v>
      </c>
      <c r="B37" t="s">
        <v>174</v>
      </c>
      <c r="C37">
        <v>8</v>
      </c>
      <c r="D37">
        <v>545</v>
      </c>
      <c r="E37">
        <v>2615</v>
      </c>
      <c r="F37">
        <v>4.8</v>
      </c>
      <c r="G37">
        <v>22</v>
      </c>
      <c r="H37">
        <v>326.88</v>
      </c>
      <c r="I37">
        <v>1</v>
      </c>
      <c r="J37">
        <v>7</v>
      </c>
      <c r="K37">
        <v>0</v>
      </c>
      <c r="L37">
        <f t="shared" si="1"/>
        <v>0.875</v>
      </c>
      <c r="R37" s="2"/>
    </row>
    <row r="38" spans="1:18">
      <c r="A38">
        <v>50</v>
      </c>
      <c r="B38" t="s">
        <v>117</v>
      </c>
      <c r="C38">
        <v>7</v>
      </c>
      <c r="D38">
        <v>506</v>
      </c>
      <c r="E38">
        <v>3392</v>
      </c>
      <c r="F38">
        <v>6.7</v>
      </c>
      <c r="G38">
        <v>33</v>
      </c>
      <c r="H38">
        <v>484.57</v>
      </c>
      <c r="I38">
        <v>4</v>
      </c>
      <c r="J38">
        <v>3</v>
      </c>
      <c r="K38">
        <v>0</v>
      </c>
      <c r="L38">
        <f t="shared" si="1"/>
        <v>0.42857142857142855</v>
      </c>
      <c r="R38" s="2"/>
    </row>
    <row r="39" spans="1:18">
      <c r="A39">
        <v>91</v>
      </c>
      <c r="B39" t="s">
        <v>124</v>
      </c>
      <c r="C39">
        <v>7</v>
      </c>
      <c r="D39">
        <v>482</v>
      </c>
      <c r="E39">
        <v>2706</v>
      </c>
      <c r="F39">
        <v>5.61</v>
      </c>
      <c r="G39">
        <v>19</v>
      </c>
      <c r="H39">
        <v>386.57</v>
      </c>
      <c r="I39">
        <v>2</v>
      </c>
      <c r="J39">
        <v>5</v>
      </c>
      <c r="K39">
        <v>0</v>
      </c>
      <c r="L39">
        <f t="shared" si="1"/>
        <v>0.7142857142857143</v>
      </c>
      <c r="R39" s="2"/>
    </row>
    <row r="40" spans="1:18">
      <c r="A40">
        <v>48</v>
      </c>
      <c r="B40" t="s">
        <v>102</v>
      </c>
      <c r="C40">
        <v>8</v>
      </c>
      <c r="D40">
        <v>513</v>
      </c>
      <c r="E40">
        <v>3083</v>
      </c>
      <c r="F40">
        <v>6.01</v>
      </c>
      <c r="G40">
        <v>29</v>
      </c>
      <c r="H40">
        <v>385.38</v>
      </c>
      <c r="I40">
        <v>5</v>
      </c>
      <c r="J40">
        <v>3</v>
      </c>
      <c r="K40">
        <v>0</v>
      </c>
      <c r="L40">
        <f t="shared" si="1"/>
        <v>0.375</v>
      </c>
      <c r="R40" s="2"/>
    </row>
    <row r="41" spans="1:18">
      <c r="A41">
        <v>91</v>
      </c>
      <c r="B41" t="s">
        <v>171</v>
      </c>
      <c r="C41">
        <v>7</v>
      </c>
      <c r="D41">
        <v>447</v>
      </c>
      <c r="E41">
        <v>2233</v>
      </c>
      <c r="F41">
        <v>5</v>
      </c>
      <c r="G41">
        <v>21</v>
      </c>
      <c r="H41">
        <v>319</v>
      </c>
      <c r="I41">
        <v>2</v>
      </c>
      <c r="J41">
        <v>5</v>
      </c>
      <c r="K41">
        <v>0</v>
      </c>
      <c r="L41">
        <f t="shared" si="1"/>
        <v>0.7142857142857143</v>
      </c>
      <c r="R41" s="2"/>
    </row>
    <row r="42" spans="1:18">
      <c r="A42">
        <v>28</v>
      </c>
      <c r="B42" t="s">
        <v>80</v>
      </c>
      <c r="C42">
        <v>7</v>
      </c>
      <c r="D42">
        <v>529</v>
      </c>
      <c r="E42">
        <v>3226</v>
      </c>
      <c r="F42">
        <v>6.1</v>
      </c>
      <c r="G42">
        <v>30</v>
      </c>
      <c r="H42">
        <v>460.86</v>
      </c>
      <c r="I42">
        <v>5</v>
      </c>
      <c r="J42">
        <v>2</v>
      </c>
      <c r="K42">
        <v>0</v>
      </c>
      <c r="L42">
        <f t="shared" si="1"/>
        <v>0.2857142857142857</v>
      </c>
      <c r="R42" s="2"/>
    </row>
    <row r="43" spans="1:18">
      <c r="A43">
        <v>50</v>
      </c>
      <c r="B43" t="s">
        <v>150</v>
      </c>
      <c r="C43">
        <v>7</v>
      </c>
      <c r="D43">
        <v>475</v>
      </c>
      <c r="E43">
        <v>2859</v>
      </c>
      <c r="F43">
        <v>6.02</v>
      </c>
      <c r="G43">
        <v>36</v>
      </c>
      <c r="H43">
        <v>408.43</v>
      </c>
      <c r="I43">
        <v>4</v>
      </c>
      <c r="J43">
        <v>3</v>
      </c>
      <c r="K43">
        <v>0</v>
      </c>
      <c r="L43">
        <f t="shared" si="1"/>
        <v>0.42857142857142855</v>
      </c>
      <c r="R43" s="2"/>
    </row>
    <row r="44" spans="1:18">
      <c r="A44">
        <v>111</v>
      </c>
      <c r="B44" t="s">
        <v>168</v>
      </c>
      <c r="C44">
        <v>7</v>
      </c>
      <c r="D44">
        <v>472</v>
      </c>
      <c r="E44">
        <v>2617</v>
      </c>
      <c r="F44">
        <v>5.54</v>
      </c>
      <c r="G44">
        <v>20</v>
      </c>
      <c r="H44">
        <v>373.86</v>
      </c>
      <c r="I44">
        <v>1</v>
      </c>
      <c r="J44">
        <v>6</v>
      </c>
      <c r="K44">
        <v>0</v>
      </c>
      <c r="L44">
        <f t="shared" si="1"/>
        <v>0.8571428571428571</v>
      </c>
      <c r="R44" s="2"/>
    </row>
    <row r="45" spans="1:18">
      <c r="A45">
        <v>28</v>
      </c>
      <c r="B45" t="s">
        <v>250</v>
      </c>
      <c r="C45">
        <v>7</v>
      </c>
      <c r="D45">
        <v>478</v>
      </c>
      <c r="E45">
        <v>2274</v>
      </c>
      <c r="F45">
        <v>4.76</v>
      </c>
      <c r="G45">
        <v>22</v>
      </c>
      <c r="H45">
        <v>324.86</v>
      </c>
      <c r="I45">
        <v>5</v>
      </c>
      <c r="J45">
        <v>2</v>
      </c>
      <c r="K45">
        <v>0</v>
      </c>
      <c r="L45">
        <f t="shared" si="1"/>
        <v>0.2857142857142857</v>
      </c>
      <c r="R45" s="2"/>
    </row>
    <row r="46" spans="1:18">
      <c r="A46">
        <v>50</v>
      </c>
      <c r="B46" t="s">
        <v>162</v>
      </c>
      <c r="C46">
        <v>7</v>
      </c>
      <c r="D46">
        <v>486</v>
      </c>
      <c r="E46">
        <v>3488</v>
      </c>
      <c r="F46">
        <v>7.18</v>
      </c>
      <c r="G46">
        <v>34</v>
      </c>
      <c r="H46">
        <v>498.29</v>
      </c>
      <c r="I46">
        <v>4</v>
      </c>
      <c r="J46">
        <v>3</v>
      </c>
      <c r="K46">
        <v>0</v>
      </c>
      <c r="L46">
        <f t="shared" si="1"/>
        <v>0.42857142857142855</v>
      </c>
      <c r="R46" s="2"/>
    </row>
    <row r="47" spans="1:18">
      <c r="A47">
        <v>91</v>
      </c>
      <c r="B47" t="s">
        <v>131</v>
      </c>
      <c r="C47">
        <v>7</v>
      </c>
      <c r="D47">
        <v>435</v>
      </c>
      <c r="E47">
        <v>2438</v>
      </c>
      <c r="F47">
        <v>5.6</v>
      </c>
      <c r="G47">
        <v>22</v>
      </c>
      <c r="H47">
        <v>348.29</v>
      </c>
      <c r="I47">
        <v>2</v>
      </c>
      <c r="J47">
        <v>5</v>
      </c>
      <c r="K47">
        <v>0</v>
      </c>
      <c r="L47">
        <f t="shared" si="1"/>
        <v>0.7142857142857143</v>
      </c>
      <c r="R47" s="2"/>
    </row>
    <row r="48" spans="1:18">
      <c r="A48">
        <v>66</v>
      </c>
      <c r="B48" t="s">
        <v>141</v>
      </c>
      <c r="C48">
        <v>6</v>
      </c>
      <c r="D48">
        <v>432</v>
      </c>
      <c r="E48">
        <v>2215</v>
      </c>
      <c r="F48">
        <v>5.13</v>
      </c>
      <c r="G48">
        <v>14</v>
      </c>
      <c r="H48">
        <v>369.17</v>
      </c>
      <c r="I48">
        <v>3</v>
      </c>
      <c r="J48">
        <v>3</v>
      </c>
      <c r="K48">
        <v>0</v>
      </c>
      <c r="L48">
        <f t="shared" si="1"/>
        <v>0.5</v>
      </c>
      <c r="R48" s="2"/>
    </row>
    <row r="49" spans="1:18">
      <c r="A49">
        <v>41</v>
      </c>
      <c r="B49" t="s">
        <v>249</v>
      </c>
      <c r="C49">
        <v>6</v>
      </c>
      <c r="D49">
        <v>423</v>
      </c>
      <c r="E49">
        <v>2431</v>
      </c>
      <c r="F49">
        <v>5.75</v>
      </c>
      <c r="G49">
        <v>26</v>
      </c>
      <c r="H49">
        <v>405.17</v>
      </c>
      <c r="I49">
        <v>4</v>
      </c>
      <c r="J49">
        <v>2</v>
      </c>
      <c r="K49">
        <v>0</v>
      </c>
      <c r="L49">
        <f t="shared" si="1"/>
        <v>0.33333333333333331</v>
      </c>
      <c r="R49" s="2"/>
    </row>
    <row r="50" spans="1:18">
      <c r="A50">
        <v>19</v>
      </c>
      <c r="B50" t="s">
        <v>74</v>
      </c>
      <c r="C50">
        <v>6</v>
      </c>
      <c r="D50">
        <v>401</v>
      </c>
      <c r="E50">
        <v>2393</v>
      </c>
      <c r="F50">
        <v>5.97</v>
      </c>
      <c r="G50">
        <v>23</v>
      </c>
      <c r="H50">
        <v>398.83</v>
      </c>
      <c r="I50">
        <v>5</v>
      </c>
      <c r="J50">
        <v>1</v>
      </c>
      <c r="K50">
        <v>0</v>
      </c>
      <c r="L50">
        <f t="shared" si="1"/>
        <v>0.16666666666666666</v>
      </c>
      <c r="R50" s="2"/>
    </row>
    <row r="51" spans="1:18">
      <c r="A51">
        <v>72</v>
      </c>
      <c r="B51" t="s">
        <v>170</v>
      </c>
      <c r="C51">
        <v>7</v>
      </c>
      <c r="D51">
        <v>446</v>
      </c>
      <c r="E51">
        <v>2333</v>
      </c>
      <c r="F51">
        <v>5.23</v>
      </c>
      <c r="G51">
        <v>17</v>
      </c>
      <c r="H51">
        <v>333.29</v>
      </c>
      <c r="I51">
        <v>3</v>
      </c>
      <c r="J51">
        <v>4</v>
      </c>
      <c r="K51">
        <v>0</v>
      </c>
      <c r="L51">
        <f t="shared" si="1"/>
        <v>0.5714285714285714</v>
      </c>
      <c r="R51" s="2"/>
    </row>
    <row r="52" spans="1:18">
      <c r="A52">
        <v>28</v>
      </c>
      <c r="B52" t="s">
        <v>110</v>
      </c>
      <c r="C52">
        <v>7</v>
      </c>
      <c r="D52">
        <v>435</v>
      </c>
      <c r="E52">
        <v>2604</v>
      </c>
      <c r="F52">
        <v>5.99</v>
      </c>
      <c r="G52">
        <v>19</v>
      </c>
      <c r="H52">
        <v>372</v>
      </c>
      <c r="I52">
        <v>5</v>
      </c>
      <c r="J52">
        <v>2</v>
      </c>
      <c r="K52">
        <v>0</v>
      </c>
      <c r="L52">
        <f t="shared" si="1"/>
        <v>0.2857142857142857</v>
      </c>
      <c r="R52" s="2"/>
    </row>
    <row r="53" spans="1:18">
      <c r="A53">
        <v>87</v>
      </c>
      <c r="B53" t="s">
        <v>156</v>
      </c>
      <c r="C53">
        <v>8</v>
      </c>
      <c r="D53">
        <v>607</v>
      </c>
      <c r="E53">
        <v>3441</v>
      </c>
      <c r="F53">
        <v>5.67</v>
      </c>
      <c r="G53">
        <v>25</v>
      </c>
      <c r="H53">
        <v>430.13</v>
      </c>
      <c r="I53">
        <v>3</v>
      </c>
      <c r="J53">
        <v>5</v>
      </c>
      <c r="K53">
        <v>0</v>
      </c>
      <c r="L53">
        <f t="shared" si="1"/>
        <v>0.625</v>
      </c>
      <c r="R53" s="2"/>
    </row>
    <row r="54" spans="1:18">
      <c r="A54">
        <v>50</v>
      </c>
      <c r="B54" t="s">
        <v>126</v>
      </c>
      <c r="C54">
        <v>7</v>
      </c>
      <c r="D54">
        <v>443</v>
      </c>
      <c r="E54">
        <v>2155</v>
      </c>
      <c r="F54">
        <v>4.8600000000000003</v>
      </c>
      <c r="G54">
        <v>28</v>
      </c>
      <c r="H54">
        <v>307.86</v>
      </c>
      <c r="I54">
        <v>4</v>
      </c>
      <c r="J54">
        <v>3</v>
      </c>
      <c r="K54">
        <v>0</v>
      </c>
      <c r="L54">
        <f t="shared" si="1"/>
        <v>0.42857142857142855</v>
      </c>
      <c r="R54" s="2"/>
    </row>
    <row r="55" spans="1:18">
      <c r="A55">
        <v>91</v>
      </c>
      <c r="B55" t="s">
        <v>121</v>
      </c>
      <c r="C55">
        <v>7</v>
      </c>
      <c r="D55">
        <v>492</v>
      </c>
      <c r="E55">
        <v>2244</v>
      </c>
      <c r="F55">
        <v>4.5599999999999996</v>
      </c>
      <c r="G55">
        <v>13</v>
      </c>
      <c r="H55">
        <v>320.57</v>
      </c>
      <c r="I55">
        <v>2</v>
      </c>
      <c r="J55">
        <v>5</v>
      </c>
      <c r="K55">
        <v>0</v>
      </c>
      <c r="L55">
        <f t="shared" si="1"/>
        <v>0.7142857142857143</v>
      </c>
      <c r="R55" s="2"/>
    </row>
    <row r="56" spans="1:18">
      <c r="A56">
        <v>91</v>
      </c>
      <c r="B56" t="s">
        <v>87</v>
      </c>
      <c r="C56">
        <v>7</v>
      </c>
      <c r="D56">
        <v>455</v>
      </c>
      <c r="E56">
        <v>2040</v>
      </c>
      <c r="F56">
        <v>4.4800000000000004</v>
      </c>
      <c r="G56">
        <v>17</v>
      </c>
      <c r="H56">
        <v>291.43</v>
      </c>
      <c r="I56">
        <v>2</v>
      </c>
      <c r="J56">
        <v>5</v>
      </c>
      <c r="K56">
        <v>0</v>
      </c>
      <c r="L56">
        <f t="shared" si="1"/>
        <v>0.7142857142857143</v>
      </c>
      <c r="R56" s="2"/>
    </row>
    <row r="57" spans="1:18">
      <c r="A57">
        <v>26</v>
      </c>
      <c r="B57" t="s">
        <v>127</v>
      </c>
      <c r="C57">
        <v>8</v>
      </c>
      <c r="D57">
        <v>548</v>
      </c>
      <c r="E57">
        <v>2822</v>
      </c>
      <c r="F57">
        <v>5.15</v>
      </c>
      <c r="G57">
        <v>24</v>
      </c>
      <c r="H57">
        <v>352.75</v>
      </c>
      <c r="I57">
        <v>6</v>
      </c>
      <c r="J57">
        <v>2</v>
      </c>
      <c r="K57">
        <v>0</v>
      </c>
      <c r="L57">
        <f t="shared" si="1"/>
        <v>0.25</v>
      </c>
      <c r="R57" s="2"/>
    </row>
    <row r="58" spans="1:18">
      <c r="A58">
        <v>91</v>
      </c>
      <c r="B58" t="s">
        <v>118</v>
      </c>
      <c r="C58">
        <v>7</v>
      </c>
      <c r="D58">
        <v>489</v>
      </c>
      <c r="E58">
        <v>2256</v>
      </c>
      <c r="F58">
        <v>4.6100000000000003</v>
      </c>
      <c r="G58">
        <v>16</v>
      </c>
      <c r="H58">
        <v>322.29000000000002</v>
      </c>
      <c r="I58">
        <v>2</v>
      </c>
      <c r="J58">
        <v>5</v>
      </c>
      <c r="K58">
        <v>0</v>
      </c>
      <c r="L58">
        <f t="shared" si="1"/>
        <v>0.7142857142857143</v>
      </c>
      <c r="R58" s="2"/>
    </row>
    <row r="59" spans="1:18">
      <c r="A59">
        <v>12</v>
      </c>
      <c r="B59" t="s">
        <v>172</v>
      </c>
      <c r="C59">
        <v>7</v>
      </c>
      <c r="D59">
        <v>471</v>
      </c>
      <c r="E59">
        <v>2528</v>
      </c>
      <c r="F59">
        <v>5.37</v>
      </c>
      <c r="G59">
        <v>27</v>
      </c>
      <c r="H59">
        <v>361.14</v>
      </c>
      <c r="I59">
        <v>6</v>
      </c>
      <c r="J59">
        <v>1</v>
      </c>
      <c r="K59">
        <v>0</v>
      </c>
      <c r="L59">
        <f t="shared" si="1"/>
        <v>0.14285714285714285</v>
      </c>
      <c r="R59" s="2"/>
    </row>
    <row r="60" spans="1:18">
      <c r="A60">
        <v>72</v>
      </c>
      <c r="B60" t="s">
        <v>138</v>
      </c>
      <c r="C60">
        <v>7</v>
      </c>
      <c r="D60">
        <v>439</v>
      </c>
      <c r="E60">
        <v>2652</v>
      </c>
      <c r="F60">
        <v>6.04</v>
      </c>
      <c r="G60">
        <v>24</v>
      </c>
      <c r="H60">
        <v>378.86</v>
      </c>
      <c r="I60">
        <v>3</v>
      </c>
      <c r="J60">
        <v>4</v>
      </c>
      <c r="K60">
        <v>0</v>
      </c>
      <c r="L60">
        <f t="shared" si="1"/>
        <v>0.5714285714285714</v>
      </c>
      <c r="R60" s="2"/>
    </row>
    <row r="61" spans="1:18">
      <c r="A61">
        <v>91</v>
      </c>
      <c r="B61" t="s">
        <v>90</v>
      </c>
      <c r="C61">
        <v>7</v>
      </c>
      <c r="D61">
        <v>468</v>
      </c>
      <c r="E61">
        <v>1993</v>
      </c>
      <c r="F61">
        <v>4.26</v>
      </c>
      <c r="G61">
        <v>12</v>
      </c>
      <c r="H61">
        <v>284.70999999999998</v>
      </c>
      <c r="I61">
        <v>2</v>
      </c>
      <c r="J61">
        <v>5</v>
      </c>
      <c r="K61">
        <v>0</v>
      </c>
      <c r="L61">
        <f t="shared" si="1"/>
        <v>0.7142857142857143</v>
      </c>
      <c r="R61" s="2"/>
    </row>
    <row r="62" spans="1:18">
      <c r="A62">
        <v>28</v>
      </c>
      <c r="B62" t="s">
        <v>111</v>
      </c>
      <c r="C62">
        <v>7</v>
      </c>
      <c r="D62">
        <v>478</v>
      </c>
      <c r="E62">
        <v>3646</v>
      </c>
      <c r="F62">
        <v>7.63</v>
      </c>
      <c r="G62">
        <v>42</v>
      </c>
      <c r="H62">
        <v>520.86</v>
      </c>
      <c r="I62">
        <v>5</v>
      </c>
      <c r="J62">
        <v>2</v>
      </c>
      <c r="K62">
        <v>0</v>
      </c>
      <c r="L62">
        <f t="shared" si="1"/>
        <v>0.2857142857142857</v>
      </c>
      <c r="R62" s="2"/>
    </row>
    <row r="63" spans="1:18">
      <c r="A63">
        <v>50</v>
      </c>
      <c r="B63" t="s">
        <v>175</v>
      </c>
      <c r="C63">
        <v>7</v>
      </c>
      <c r="D63">
        <v>424</v>
      </c>
      <c r="E63">
        <v>2571</v>
      </c>
      <c r="F63">
        <v>6.06</v>
      </c>
      <c r="G63">
        <v>22</v>
      </c>
      <c r="H63">
        <v>367.29</v>
      </c>
      <c r="I63">
        <v>4</v>
      </c>
      <c r="J63">
        <v>3</v>
      </c>
      <c r="K63">
        <v>0</v>
      </c>
      <c r="L63">
        <f t="shared" si="1"/>
        <v>0.42857142857142855</v>
      </c>
      <c r="R63" s="2"/>
    </row>
    <row r="64" spans="1:18">
      <c r="A64">
        <v>50</v>
      </c>
      <c r="B64" t="s">
        <v>137</v>
      </c>
      <c r="C64">
        <v>7</v>
      </c>
      <c r="D64">
        <v>474</v>
      </c>
      <c r="E64">
        <v>3072</v>
      </c>
      <c r="F64">
        <v>6.48</v>
      </c>
      <c r="G64">
        <v>30</v>
      </c>
      <c r="H64">
        <v>438.86</v>
      </c>
      <c r="I64">
        <v>4</v>
      </c>
      <c r="J64">
        <v>3</v>
      </c>
      <c r="K64">
        <v>0</v>
      </c>
      <c r="L64">
        <f t="shared" si="1"/>
        <v>0.42857142857142855</v>
      </c>
      <c r="R64" s="2"/>
    </row>
    <row r="65" spans="1:18">
      <c r="A65">
        <v>50</v>
      </c>
      <c r="B65" t="s">
        <v>148</v>
      </c>
      <c r="C65">
        <v>7</v>
      </c>
      <c r="D65">
        <v>533</v>
      </c>
      <c r="E65">
        <v>3636</v>
      </c>
      <c r="F65">
        <v>6.82</v>
      </c>
      <c r="G65">
        <v>36</v>
      </c>
      <c r="H65">
        <v>519.42999999999995</v>
      </c>
      <c r="I65">
        <v>4</v>
      </c>
      <c r="J65">
        <v>3</v>
      </c>
      <c r="K65">
        <v>0</v>
      </c>
      <c r="L65">
        <f t="shared" si="1"/>
        <v>0.42857142857142855</v>
      </c>
      <c r="R65" s="2"/>
    </row>
    <row r="66" spans="1:18">
      <c r="A66">
        <v>66</v>
      </c>
      <c r="B66" t="s">
        <v>98</v>
      </c>
      <c r="C66">
        <v>8</v>
      </c>
      <c r="D66">
        <v>558</v>
      </c>
      <c r="E66">
        <v>2759</v>
      </c>
      <c r="F66">
        <v>4.9400000000000004</v>
      </c>
      <c r="G66">
        <v>25</v>
      </c>
      <c r="H66">
        <v>344.88</v>
      </c>
      <c r="I66">
        <v>4</v>
      </c>
      <c r="J66">
        <v>4</v>
      </c>
      <c r="K66">
        <v>0</v>
      </c>
      <c r="L66">
        <f t="shared" ref="L66:L97" si="2">J66/(I66+J66)</f>
        <v>0.5</v>
      </c>
      <c r="R66" s="2"/>
    </row>
    <row r="67" spans="1:18">
      <c r="A67">
        <v>66</v>
      </c>
      <c r="B67" t="s">
        <v>257</v>
      </c>
      <c r="C67">
        <v>6</v>
      </c>
      <c r="D67">
        <v>415</v>
      </c>
      <c r="E67">
        <v>2503</v>
      </c>
      <c r="F67">
        <v>6.03</v>
      </c>
      <c r="G67">
        <v>23</v>
      </c>
      <c r="H67">
        <v>417.17</v>
      </c>
      <c r="I67">
        <v>3</v>
      </c>
      <c r="J67">
        <v>3</v>
      </c>
      <c r="K67">
        <v>0</v>
      </c>
      <c r="L67">
        <f t="shared" si="2"/>
        <v>0.5</v>
      </c>
      <c r="R67" s="2"/>
    </row>
    <row r="68" spans="1:18">
      <c r="A68">
        <v>28</v>
      </c>
      <c r="B68" t="s">
        <v>136</v>
      </c>
      <c r="C68">
        <v>7</v>
      </c>
      <c r="D68">
        <v>418</v>
      </c>
      <c r="E68">
        <v>2285</v>
      </c>
      <c r="F68">
        <v>5.47</v>
      </c>
      <c r="G68">
        <v>25</v>
      </c>
      <c r="H68">
        <v>326.43</v>
      </c>
      <c r="I68">
        <v>5</v>
      </c>
      <c r="J68">
        <v>2</v>
      </c>
      <c r="K68">
        <v>0</v>
      </c>
      <c r="L68">
        <f t="shared" si="2"/>
        <v>0.2857142857142857</v>
      </c>
      <c r="R68" s="2"/>
    </row>
    <row r="69" spans="1:18">
      <c r="A69">
        <v>91</v>
      </c>
      <c r="B69" t="s">
        <v>94</v>
      </c>
      <c r="C69">
        <v>7</v>
      </c>
      <c r="D69">
        <v>425</v>
      </c>
      <c r="E69">
        <v>1991</v>
      </c>
      <c r="F69">
        <v>4.68</v>
      </c>
      <c r="G69">
        <v>16</v>
      </c>
      <c r="H69">
        <v>284.43</v>
      </c>
      <c r="I69">
        <v>2</v>
      </c>
      <c r="J69">
        <v>5</v>
      </c>
      <c r="K69">
        <v>0</v>
      </c>
      <c r="L69">
        <f t="shared" si="2"/>
        <v>0.7142857142857143</v>
      </c>
      <c r="R69" s="2"/>
    </row>
    <row r="70" spans="1:18">
      <c r="A70">
        <v>118</v>
      </c>
      <c r="B70" t="s">
        <v>165</v>
      </c>
      <c r="C70">
        <v>7</v>
      </c>
      <c r="D70">
        <v>524</v>
      </c>
      <c r="E70">
        <v>2685</v>
      </c>
      <c r="F70">
        <v>5.12</v>
      </c>
      <c r="G70">
        <v>13</v>
      </c>
      <c r="H70">
        <v>383.57</v>
      </c>
      <c r="I70">
        <v>0</v>
      </c>
      <c r="J70">
        <v>7</v>
      </c>
      <c r="K70">
        <v>0</v>
      </c>
      <c r="L70">
        <f t="shared" si="2"/>
        <v>1</v>
      </c>
      <c r="R70" s="2"/>
    </row>
    <row r="71" spans="1:18">
      <c r="A71">
        <v>50</v>
      </c>
      <c r="B71" t="s">
        <v>142</v>
      </c>
      <c r="C71">
        <v>7</v>
      </c>
      <c r="D71">
        <v>427</v>
      </c>
      <c r="E71">
        <v>2448</v>
      </c>
      <c r="F71">
        <v>5.73</v>
      </c>
      <c r="G71">
        <v>24</v>
      </c>
      <c r="H71">
        <v>349.71</v>
      </c>
      <c r="I71">
        <v>4</v>
      </c>
      <c r="J71">
        <v>3</v>
      </c>
      <c r="K71">
        <v>0</v>
      </c>
      <c r="L71">
        <f t="shared" si="2"/>
        <v>0.42857142857142855</v>
      </c>
      <c r="R71" s="2"/>
    </row>
    <row r="72" spans="1:18">
      <c r="A72">
        <v>12</v>
      </c>
      <c r="B72" t="s">
        <v>158</v>
      </c>
      <c r="C72">
        <v>7</v>
      </c>
      <c r="D72">
        <v>524</v>
      </c>
      <c r="E72">
        <v>2725</v>
      </c>
      <c r="F72">
        <v>5.2</v>
      </c>
      <c r="G72">
        <v>22</v>
      </c>
      <c r="H72">
        <v>389.29</v>
      </c>
      <c r="I72">
        <v>6</v>
      </c>
      <c r="J72">
        <v>1</v>
      </c>
      <c r="K72">
        <v>0</v>
      </c>
      <c r="L72">
        <f t="shared" si="2"/>
        <v>0.14285714285714285</v>
      </c>
      <c r="R72" s="2"/>
    </row>
    <row r="73" spans="1:18">
      <c r="A73">
        <v>41</v>
      </c>
      <c r="B73" t="s">
        <v>247</v>
      </c>
      <c r="C73">
        <v>6</v>
      </c>
      <c r="D73">
        <v>406</v>
      </c>
      <c r="E73">
        <v>2238</v>
      </c>
      <c r="F73">
        <v>5.51</v>
      </c>
      <c r="G73">
        <v>21</v>
      </c>
      <c r="H73">
        <v>373</v>
      </c>
      <c r="I73">
        <v>4</v>
      </c>
      <c r="J73">
        <v>2</v>
      </c>
      <c r="K73">
        <v>0</v>
      </c>
      <c r="L73">
        <f t="shared" si="2"/>
        <v>0.33333333333333331</v>
      </c>
      <c r="R73" s="2"/>
    </row>
    <row r="74" spans="1:18">
      <c r="A74">
        <v>91</v>
      </c>
      <c r="B74" t="s">
        <v>114</v>
      </c>
      <c r="C74">
        <v>7</v>
      </c>
      <c r="D74">
        <v>483</v>
      </c>
      <c r="E74">
        <v>2596</v>
      </c>
      <c r="F74">
        <v>5.37</v>
      </c>
      <c r="G74">
        <v>20</v>
      </c>
      <c r="H74">
        <v>370.86</v>
      </c>
      <c r="I74">
        <v>2</v>
      </c>
      <c r="J74">
        <v>5</v>
      </c>
      <c r="K74">
        <v>0</v>
      </c>
      <c r="L74">
        <f t="shared" si="2"/>
        <v>0.7142857142857143</v>
      </c>
      <c r="R74" s="2"/>
    </row>
    <row r="75" spans="1:18">
      <c r="A75">
        <v>10</v>
      </c>
      <c r="B75" t="s">
        <v>75</v>
      </c>
      <c r="C75">
        <v>8</v>
      </c>
      <c r="D75">
        <v>502</v>
      </c>
      <c r="E75">
        <v>2578</v>
      </c>
      <c r="F75">
        <v>5.14</v>
      </c>
      <c r="G75">
        <v>24</v>
      </c>
      <c r="H75">
        <v>322.25</v>
      </c>
      <c r="I75">
        <v>7</v>
      </c>
      <c r="J75">
        <v>1</v>
      </c>
      <c r="K75">
        <v>0</v>
      </c>
      <c r="L75">
        <f t="shared" si="2"/>
        <v>0.125</v>
      </c>
      <c r="R75" s="2"/>
    </row>
    <row r="76" spans="1:18">
      <c r="A76">
        <v>12</v>
      </c>
      <c r="B76" t="s">
        <v>109</v>
      </c>
      <c r="C76">
        <v>7</v>
      </c>
      <c r="D76">
        <v>563</v>
      </c>
      <c r="E76">
        <v>3809</v>
      </c>
      <c r="F76">
        <v>6.77</v>
      </c>
      <c r="G76">
        <v>46</v>
      </c>
      <c r="H76">
        <v>544.14</v>
      </c>
      <c r="I76">
        <v>6</v>
      </c>
      <c r="J76">
        <v>1</v>
      </c>
      <c r="K76">
        <v>0</v>
      </c>
      <c r="L76">
        <f t="shared" si="2"/>
        <v>0.14285714285714285</v>
      </c>
      <c r="R76" s="2"/>
    </row>
    <row r="77" spans="1:18">
      <c r="A77">
        <v>1</v>
      </c>
      <c r="B77" t="s">
        <v>163</v>
      </c>
      <c r="C77">
        <v>7</v>
      </c>
      <c r="D77">
        <v>500</v>
      </c>
      <c r="E77">
        <v>3510</v>
      </c>
      <c r="F77">
        <v>7.02</v>
      </c>
      <c r="G77">
        <v>43</v>
      </c>
      <c r="H77">
        <v>501.43</v>
      </c>
      <c r="I77">
        <v>7</v>
      </c>
      <c r="J77">
        <v>0</v>
      </c>
      <c r="K77">
        <v>0</v>
      </c>
      <c r="L77">
        <f t="shared" si="2"/>
        <v>0</v>
      </c>
      <c r="R77" s="2"/>
    </row>
    <row r="78" spans="1:18">
      <c r="A78">
        <v>28</v>
      </c>
      <c r="B78" t="s">
        <v>99</v>
      </c>
      <c r="C78">
        <v>7</v>
      </c>
      <c r="D78">
        <v>544</v>
      </c>
      <c r="E78">
        <v>3262</v>
      </c>
      <c r="F78">
        <v>6</v>
      </c>
      <c r="G78">
        <v>37</v>
      </c>
      <c r="H78">
        <v>466</v>
      </c>
      <c r="I78">
        <v>5</v>
      </c>
      <c r="J78">
        <v>2</v>
      </c>
      <c r="K78">
        <v>0</v>
      </c>
      <c r="L78">
        <f t="shared" si="2"/>
        <v>0.2857142857142857</v>
      </c>
      <c r="R78" s="2"/>
    </row>
    <row r="79" spans="1:18">
      <c r="A79">
        <v>50</v>
      </c>
      <c r="B79" t="s">
        <v>104</v>
      </c>
      <c r="C79">
        <v>7</v>
      </c>
      <c r="D79">
        <v>503</v>
      </c>
      <c r="E79">
        <v>3034</v>
      </c>
      <c r="F79">
        <v>6.03</v>
      </c>
      <c r="G79">
        <v>32</v>
      </c>
      <c r="H79">
        <v>433.43</v>
      </c>
      <c r="I79">
        <v>4</v>
      </c>
      <c r="J79">
        <v>3</v>
      </c>
      <c r="K79">
        <v>0</v>
      </c>
      <c r="L79">
        <f t="shared" si="2"/>
        <v>0.42857142857142855</v>
      </c>
      <c r="R79" s="2"/>
    </row>
    <row r="80" spans="1:18">
      <c r="A80">
        <v>1</v>
      </c>
      <c r="B80" t="s">
        <v>107</v>
      </c>
      <c r="C80">
        <v>8</v>
      </c>
      <c r="D80">
        <v>558</v>
      </c>
      <c r="E80">
        <v>3857</v>
      </c>
      <c r="F80">
        <v>6.91</v>
      </c>
      <c r="G80">
        <v>46</v>
      </c>
      <c r="H80">
        <v>482.13</v>
      </c>
      <c r="I80">
        <v>8</v>
      </c>
      <c r="J80">
        <v>0</v>
      </c>
      <c r="K80">
        <v>0</v>
      </c>
      <c r="L80">
        <f t="shared" si="2"/>
        <v>0</v>
      </c>
      <c r="R80" s="2"/>
    </row>
    <row r="81" spans="1:18">
      <c r="A81">
        <v>19</v>
      </c>
      <c r="B81" t="s">
        <v>95</v>
      </c>
      <c r="C81">
        <v>6</v>
      </c>
      <c r="D81">
        <v>426</v>
      </c>
      <c r="E81">
        <v>2284</v>
      </c>
      <c r="F81">
        <v>5.36</v>
      </c>
      <c r="G81">
        <v>20</v>
      </c>
      <c r="H81">
        <v>380.67</v>
      </c>
      <c r="I81">
        <v>5</v>
      </c>
      <c r="J81">
        <v>1</v>
      </c>
      <c r="K81">
        <v>0</v>
      </c>
      <c r="L81">
        <f t="shared" si="2"/>
        <v>0.16666666666666666</v>
      </c>
      <c r="R81" s="2"/>
    </row>
    <row r="82" spans="1:18">
      <c r="A82">
        <v>91</v>
      </c>
      <c r="B82" t="s">
        <v>242</v>
      </c>
      <c r="C82">
        <v>7</v>
      </c>
      <c r="D82">
        <v>499</v>
      </c>
      <c r="E82">
        <v>2621</v>
      </c>
      <c r="F82">
        <v>5.25</v>
      </c>
      <c r="G82">
        <v>19</v>
      </c>
      <c r="H82">
        <v>374.43</v>
      </c>
      <c r="I82">
        <v>2</v>
      </c>
      <c r="J82">
        <v>5</v>
      </c>
      <c r="K82">
        <v>0</v>
      </c>
      <c r="L82">
        <f t="shared" si="2"/>
        <v>0.7142857142857143</v>
      </c>
      <c r="R82" s="2"/>
    </row>
    <row r="83" spans="1:18">
      <c r="A83">
        <v>50</v>
      </c>
      <c r="B83" t="s">
        <v>173</v>
      </c>
      <c r="C83">
        <v>7</v>
      </c>
      <c r="D83">
        <v>524</v>
      </c>
      <c r="E83">
        <v>3162</v>
      </c>
      <c r="F83">
        <v>6.03</v>
      </c>
      <c r="G83">
        <v>38</v>
      </c>
      <c r="H83">
        <v>451.71</v>
      </c>
      <c r="I83">
        <v>4</v>
      </c>
      <c r="J83">
        <v>3</v>
      </c>
      <c r="K83">
        <v>0</v>
      </c>
      <c r="L83">
        <f t="shared" si="2"/>
        <v>0.42857142857142855</v>
      </c>
      <c r="R83" s="2"/>
    </row>
    <row r="84" spans="1:18">
      <c r="A84">
        <v>91</v>
      </c>
      <c r="B84" t="s">
        <v>244</v>
      </c>
      <c r="C84">
        <v>7</v>
      </c>
      <c r="D84">
        <v>451</v>
      </c>
      <c r="E84">
        <v>2204</v>
      </c>
      <c r="F84">
        <v>4.8899999999999997</v>
      </c>
      <c r="G84">
        <v>14</v>
      </c>
      <c r="H84">
        <v>314.86</v>
      </c>
      <c r="I84">
        <v>2</v>
      </c>
      <c r="J84">
        <v>5</v>
      </c>
      <c r="K84">
        <v>0</v>
      </c>
      <c r="L84">
        <f t="shared" si="2"/>
        <v>0.7142857142857143</v>
      </c>
      <c r="R84" s="2"/>
    </row>
    <row r="85" spans="1:18">
      <c r="A85">
        <v>111</v>
      </c>
      <c r="B85" t="s">
        <v>164</v>
      </c>
      <c r="C85">
        <v>7</v>
      </c>
      <c r="D85">
        <v>430</v>
      </c>
      <c r="E85">
        <v>1950</v>
      </c>
      <c r="F85">
        <v>4.53</v>
      </c>
      <c r="G85">
        <v>16</v>
      </c>
      <c r="H85">
        <v>278.57</v>
      </c>
      <c r="I85">
        <v>1</v>
      </c>
      <c r="J85">
        <v>6</v>
      </c>
      <c r="K85">
        <v>0</v>
      </c>
      <c r="L85">
        <f t="shared" si="2"/>
        <v>0.8571428571428571</v>
      </c>
      <c r="R85" s="2"/>
    </row>
    <row r="86" spans="1:18">
      <c r="A86">
        <v>28</v>
      </c>
      <c r="B86" t="s">
        <v>130</v>
      </c>
      <c r="C86">
        <v>7</v>
      </c>
      <c r="D86">
        <v>466</v>
      </c>
      <c r="E86">
        <v>2160</v>
      </c>
      <c r="F86">
        <v>4.6399999999999997</v>
      </c>
      <c r="G86">
        <v>19</v>
      </c>
      <c r="H86">
        <v>308.57</v>
      </c>
      <c r="I86">
        <v>5</v>
      </c>
      <c r="J86">
        <v>2</v>
      </c>
      <c r="K86">
        <v>0</v>
      </c>
      <c r="L86">
        <f t="shared" si="2"/>
        <v>0.2857142857142857</v>
      </c>
      <c r="R86" s="2"/>
    </row>
    <row r="87" spans="1:18">
      <c r="A87">
        <v>115</v>
      </c>
      <c r="B87" t="s">
        <v>236</v>
      </c>
      <c r="C87">
        <v>8</v>
      </c>
      <c r="D87">
        <v>476</v>
      </c>
      <c r="E87">
        <v>2821</v>
      </c>
      <c r="F87">
        <v>5.93</v>
      </c>
      <c r="G87">
        <v>26</v>
      </c>
      <c r="H87">
        <v>352.63</v>
      </c>
      <c r="I87">
        <v>1</v>
      </c>
      <c r="J87">
        <v>7</v>
      </c>
      <c r="K87">
        <v>0</v>
      </c>
      <c r="L87">
        <f t="shared" si="2"/>
        <v>0.875</v>
      </c>
      <c r="R87" s="2"/>
    </row>
    <row r="88" spans="1:18">
      <c r="A88">
        <v>48</v>
      </c>
      <c r="B88" t="s">
        <v>83</v>
      </c>
      <c r="C88">
        <v>8</v>
      </c>
      <c r="D88">
        <v>542</v>
      </c>
      <c r="E88">
        <v>2719</v>
      </c>
      <c r="F88">
        <v>5.0199999999999996</v>
      </c>
      <c r="G88">
        <v>20</v>
      </c>
      <c r="H88">
        <v>339.88</v>
      </c>
      <c r="I88">
        <v>5</v>
      </c>
      <c r="J88">
        <v>3</v>
      </c>
      <c r="K88">
        <v>0</v>
      </c>
      <c r="L88">
        <f t="shared" si="2"/>
        <v>0.375</v>
      </c>
      <c r="R88" s="2"/>
    </row>
    <row r="89" spans="1:18">
      <c r="A89">
        <v>12</v>
      </c>
      <c r="B89" t="s">
        <v>79</v>
      </c>
      <c r="C89">
        <v>7</v>
      </c>
      <c r="D89">
        <v>510</v>
      </c>
      <c r="E89">
        <v>3054</v>
      </c>
      <c r="F89">
        <v>5.99</v>
      </c>
      <c r="G89">
        <v>31</v>
      </c>
      <c r="H89">
        <v>436.29</v>
      </c>
      <c r="I89">
        <v>6</v>
      </c>
      <c r="J89">
        <v>1</v>
      </c>
      <c r="K89">
        <v>0</v>
      </c>
      <c r="L89">
        <f t="shared" si="2"/>
        <v>0.14285714285714285</v>
      </c>
      <c r="R89" s="2"/>
    </row>
    <row r="90" spans="1:18">
      <c r="A90">
        <v>19</v>
      </c>
      <c r="B90" t="s">
        <v>77</v>
      </c>
      <c r="C90">
        <v>6</v>
      </c>
      <c r="D90">
        <v>405</v>
      </c>
      <c r="E90">
        <v>2829</v>
      </c>
      <c r="F90">
        <v>6.99</v>
      </c>
      <c r="G90">
        <v>34</v>
      </c>
      <c r="H90">
        <v>471.5</v>
      </c>
      <c r="I90">
        <v>5</v>
      </c>
      <c r="J90">
        <v>1</v>
      </c>
      <c r="K90">
        <v>0</v>
      </c>
      <c r="L90">
        <f t="shared" si="2"/>
        <v>0.16666666666666666</v>
      </c>
      <c r="R90" s="2"/>
    </row>
    <row r="91" spans="1:18">
      <c r="A91">
        <v>91</v>
      </c>
      <c r="B91" t="s">
        <v>123</v>
      </c>
      <c r="C91">
        <v>7</v>
      </c>
      <c r="D91">
        <v>556</v>
      </c>
      <c r="E91">
        <v>3109</v>
      </c>
      <c r="F91">
        <v>5.59</v>
      </c>
      <c r="G91">
        <v>26</v>
      </c>
      <c r="H91">
        <v>444.14</v>
      </c>
      <c r="I91">
        <v>2</v>
      </c>
      <c r="J91">
        <v>5</v>
      </c>
      <c r="K91">
        <v>0</v>
      </c>
      <c r="L91">
        <f t="shared" si="2"/>
        <v>0.7142857142857143</v>
      </c>
      <c r="R91" s="2"/>
    </row>
    <row r="92" spans="1:18">
      <c r="A92">
        <v>66</v>
      </c>
      <c r="B92" t="s">
        <v>146</v>
      </c>
      <c r="C92">
        <v>8</v>
      </c>
      <c r="D92">
        <v>494</v>
      </c>
      <c r="E92">
        <v>2638</v>
      </c>
      <c r="F92">
        <v>5.34</v>
      </c>
      <c r="G92">
        <v>23</v>
      </c>
      <c r="H92">
        <v>329.75</v>
      </c>
      <c r="I92">
        <v>4</v>
      </c>
      <c r="J92">
        <v>4</v>
      </c>
      <c r="K92">
        <v>0</v>
      </c>
      <c r="L92">
        <f t="shared" si="2"/>
        <v>0.5</v>
      </c>
      <c r="R92" s="2"/>
    </row>
    <row r="93" spans="1:18">
      <c r="A93">
        <v>111</v>
      </c>
      <c r="B93" t="s">
        <v>169</v>
      </c>
      <c r="C93">
        <v>7</v>
      </c>
      <c r="D93">
        <v>415</v>
      </c>
      <c r="E93">
        <v>2014</v>
      </c>
      <c r="F93">
        <v>4.8499999999999996</v>
      </c>
      <c r="G93">
        <v>13</v>
      </c>
      <c r="H93">
        <v>287.70999999999998</v>
      </c>
      <c r="I93">
        <v>1</v>
      </c>
      <c r="J93">
        <v>6</v>
      </c>
      <c r="K93">
        <v>0</v>
      </c>
      <c r="L93">
        <f t="shared" si="2"/>
        <v>0.8571428571428571</v>
      </c>
      <c r="R93" s="2"/>
    </row>
    <row r="94" spans="1:18">
      <c r="A94">
        <v>10</v>
      </c>
      <c r="B94" t="s">
        <v>82</v>
      </c>
      <c r="C94">
        <v>8</v>
      </c>
      <c r="D94">
        <v>629</v>
      </c>
      <c r="E94">
        <v>3231</v>
      </c>
      <c r="F94">
        <v>5.14</v>
      </c>
      <c r="G94">
        <v>34</v>
      </c>
      <c r="H94">
        <v>403.88</v>
      </c>
      <c r="I94">
        <v>7</v>
      </c>
      <c r="J94">
        <v>1</v>
      </c>
      <c r="K94">
        <v>0</v>
      </c>
      <c r="L94">
        <f t="shared" si="2"/>
        <v>0.125</v>
      </c>
      <c r="R94" s="2"/>
    </row>
    <row r="95" spans="1:18">
      <c r="A95">
        <v>91</v>
      </c>
      <c r="B95" t="s">
        <v>116</v>
      </c>
      <c r="C95">
        <v>7</v>
      </c>
      <c r="D95">
        <v>424</v>
      </c>
      <c r="E95">
        <v>1866</v>
      </c>
      <c r="F95">
        <v>4.4000000000000004</v>
      </c>
      <c r="G95">
        <v>15</v>
      </c>
      <c r="H95">
        <v>266.57</v>
      </c>
      <c r="I95">
        <v>2</v>
      </c>
      <c r="J95">
        <v>5</v>
      </c>
      <c r="K95">
        <v>0</v>
      </c>
      <c r="L95">
        <f t="shared" si="2"/>
        <v>0.7142857142857143</v>
      </c>
      <c r="R95" s="2"/>
    </row>
    <row r="96" spans="1:18">
      <c r="A96">
        <v>72</v>
      </c>
      <c r="B96" t="s">
        <v>245</v>
      </c>
      <c r="C96">
        <v>7</v>
      </c>
      <c r="D96">
        <v>421</v>
      </c>
      <c r="E96">
        <v>2072</v>
      </c>
      <c r="F96">
        <v>4.92</v>
      </c>
      <c r="G96">
        <v>17</v>
      </c>
      <c r="H96">
        <v>296</v>
      </c>
      <c r="I96">
        <v>3</v>
      </c>
      <c r="J96">
        <v>4</v>
      </c>
      <c r="K96">
        <v>0</v>
      </c>
      <c r="L96">
        <f t="shared" si="2"/>
        <v>0.5714285714285714</v>
      </c>
      <c r="R96" s="2"/>
    </row>
    <row r="97" spans="1:18">
      <c r="A97">
        <v>1</v>
      </c>
      <c r="B97" t="s">
        <v>133</v>
      </c>
      <c r="C97">
        <v>7</v>
      </c>
      <c r="D97">
        <v>501</v>
      </c>
      <c r="E97">
        <v>3388</v>
      </c>
      <c r="F97">
        <v>6.76</v>
      </c>
      <c r="G97">
        <v>45</v>
      </c>
      <c r="H97">
        <v>484</v>
      </c>
      <c r="I97">
        <v>7</v>
      </c>
      <c r="J97">
        <v>0</v>
      </c>
      <c r="K97">
        <v>0</v>
      </c>
      <c r="L97">
        <f t="shared" si="2"/>
        <v>0</v>
      </c>
      <c r="R97" s="2"/>
    </row>
    <row r="98" spans="1:18">
      <c r="A98">
        <v>91</v>
      </c>
      <c r="B98" t="s">
        <v>152</v>
      </c>
      <c r="C98">
        <v>7</v>
      </c>
      <c r="D98">
        <v>451</v>
      </c>
      <c r="E98">
        <v>2443</v>
      </c>
      <c r="F98">
        <v>5.42</v>
      </c>
      <c r="G98">
        <v>22</v>
      </c>
      <c r="H98">
        <v>349</v>
      </c>
      <c r="I98">
        <v>2</v>
      </c>
      <c r="J98">
        <v>5</v>
      </c>
      <c r="K98">
        <v>0</v>
      </c>
      <c r="L98">
        <f t="shared" ref="L98:L120" si="3">J98/(I98+J98)</f>
        <v>0.7142857142857143</v>
      </c>
      <c r="R98" s="2"/>
    </row>
    <row r="99" spans="1:18">
      <c r="A99">
        <v>1</v>
      </c>
      <c r="B99" t="s">
        <v>106</v>
      </c>
      <c r="C99">
        <v>7</v>
      </c>
      <c r="D99">
        <v>518</v>
      </c>
      <c r="E99">
        <v>3899</v>
      </c>
      <c r="F99">
        <v>7.53</v>
      </c>
      <c r="G99">
        <v>45</v>
      </c>
      <c r="H99">
        <v>557</v>
      </c>
      <c r="I99">
        <v>7</v>
      </c>
      <c r="J99">
        <v>0</v>
      </c>
      <c r="K99">
        <v>0</v>
      </c>
      <c r="L99">
        <f t="shared" si="3"/>
        <v>0</v>
      </c>
      <c r="R99" s="2"/>
    </row>
    <row r="100" spans="1:18">
      <c r="A100">
        <v>91</v>
      </c>
      <c r="B100" t="s">
        <v>253</v>
      </c>
      <c r="C100">
        <v>7</v>
      </c>
      <c r="D100">
        <v>443</v>
      </c>
      <c r="E100">
        <v>2204</v>
      </c>
      <c r="F100">
        <v>4.9800000000000004</v>
      </c>
      <c r="G100">
        <v>17</v>
      </c>
      <c r="H100">
        <v>314.86</v>
      </c>
      <c r="I100">
        <v>2</v>
      </c>
      <c r="J100">
        <v>5</v>
      </c>
      <c r="K100">
        <v>0</v>
      </c>
      <c r="L100">
        <f t="shared" si="3"/>
        <v>0.7142857142857143</v>
      </c>
      <c r="R100" s="2"/>
    </row>
    <row r="101" spans="1:18">
      <c r="A101">
        <v>41</v>
      </c>
      <c r="B101" t="s">
        <v>89</v>
      </c>
      <c r="C101">
        <v>6</v>
      </c>
      <c r="D101">
        <v>453</v>
      </c>
      <c r="E101">
        <v>2519</v>
      </c>
      <c r="F101">
        <v>5.56</v>
      </c>
      <c r="G101">
        <v>23</v>
      </c>
      <c r="H101">
        <v>419.83</v>
      </c>
      <c r="I101">
        <v>4</v>
      </c>
      <c r="J101">
        <v>2</v>
      </c>
      <c r="K101">
        <v>0</v>
      </c>
      <c r="L101">
        <f t="shared" si="3"/>
        <v>0.33333333333333331</v>
      </c>
      <c r="R101" s="2"/>
    </row>
    <row r="102" spans="1:18">
      <c r="A102">
        <v>88</v>
      </c>
      <c r="B102" t="s">
        <v>251</v>
      </c>
      <c r="C102">
        <v>6</v>
      </c>
      <c r="D102">
        <v>442</v>
      </c>
      <c r="E102">
        <v>2456</v>
      </c>
      <c r="F102">
        <v>5.56</v>
      </c>
      <c r="G102">
        <v>15</v>
      </c>
      <c r="H102">
        <v>409.33</v>
      </c>
      <c r="I102">
        <v>2</v>
      </c>
      <c r="J102">
        <v>4</v>
      </c>
      <c r="K102">
        <v>0</v>
      </c>
      <c r="L102">
        <f t="shared" si="3"/>
        <v>0.66666666666666663</v>
      </c>
      <c r="R102" s="2"/>
    </row>
    <row r="103" spans="1:18">
      <c r="A103">
        <v>1</v>
      </c>
      <c r="B103" t="s">
        <v>154</v>
      </c>
      <c r="C103">
        <v>7</v>
      </c>
      <c r="D103">
        <v>522</v>
      </c>
      <c r="E103">
        <v>4373</v>
      </c>
      <c r="F103">
        <v>8.3800000000000008</v>
      </c>
      <c r="G103">
        <v>54</v>
      </c>
      <c r="H103">
        <v>624.71</v>
      </c>
      <c r="I103">
        <v>7</v>
      </c>
      <c r="J103">
        <v>0</v>
      </c>
      <c r="K103">
        <v>0</v>
      </c>
      <c r="L103">
        <f t="shared" si="3"/>
        <v>0</v>
      </c>
      <c r="R103" s="2"/>
    </row>
    <row r="104" spans="1:18">
      <c r="A104">
        <v>109</v>
      </c>
      <c r="B104" t="s">
        <v>145</v>
      </c>
      <c r="C104">
        <v>8</v>
      </c>
      <c r="D104">
        <v>536</v>
      </c>
      <c r="E104">
        <v>3103</v>
      </c>
      <c r="F104">
        <v>5.79</v>
      </c>
      <c r="G104">
        <v>23</v>
      </c>
      <c r="H104">
        <v>387.88</v>
      </c>
      <c r="I104">
        <v>2</v>
      </c>
      <c r="J104">
        <v>6</v>
      </c>
      <c r="K104">
        <v>0</v>
      </c>
      <c r="L104">
        <f t="shared" si="3"/>
        <v>0.75</v>
      </c>
      <c r="R104" s="2"/>
    </row>
    <row r="105" spans="1:18">
      <c r="A105">
        <v>88</v>
      </c>
      <c r="B105" t="s">
        <v>96</v>
      </c>
      <c r="C105">
        <v>6</v>
      </c>
      <c r="D105">
        <v>393</v>
      </c>
      <c r="E105">
        <v>1490</v>
      </c>
      <c r="F105">
        <v>3.79</v>
      </c>
      <c r="G105">
        <v>14</v>
      </c>
      <c r="H105">
        <v>248.33</v>
      </c>
      <c r="I105">
        <v>2</v>
      </c>
      <c r="J105">
        <v>4</v>
      </c>
      <c r="K105">
        <v>0</v>
      </c>
      <c r="L105">
        <f t="shared" si="3"/>
        <v>0.66666666666666663</v>
      </c>
      <c r="R105" s="2"/>
    </row>
    <row r="106" spans="1:18">
      <c r="A106">
        <v>72</v>
      </c>
      <c r="B106" t="s">
        <v>252</v>
      </c>
      <c r="C106">
        <v>7</v>
      </c>
      <c r="D106">
        <v>478</v>
      </c>
      <c r="E106">
        <v>2154</v>
      </c>
      <c r="F106">
        <v>4.51</v>
      </c>
      <c r="G106">
        <v>16</v>
      </c>
      <c r="H106">
        <v>307.70999999999998</v>
      </c>
      <c r="I106">
        <v>3</v>
      </c>
      <c r="J106">
        <v>4</v>
      </c>
      <c r="K106">
        <v>0</v>
      </c>
      <c r="L106">
        <f t="shared" si="3"/>
        <v>0.5714285714285714</v>
      </c>
      <c r="R106" s="2"/>
    </row>
    <row r="107" spans="1:18">
      <c r="A107">
        <v>72</v>
      </c>
      <c r="B107" t="s">
        <v>129</v>
      </c>
      <c r="C107">
        <v>7</v>
      </c>
      <c r="D107">
        <v>449</v>
      </c>
      <c r="E107">
        <v>2572</v>
      </c>
      <c r="F107">
        <v>5.73</v>
      </c>
      <c r="G107">
        <v>24</v>
      </c>
      <c r="H107">
        <v>367.43</v>
      </c>
      <c r="I107">
        <v>3</v>
      </c>
      <c r="J107">
        <v>4</v>
      </c>
      <c r="K107">
        <v>0</v>
      </c>
      <c r="L107">
        <f t="shared" si="3"/>
        <v>0.5714285714285714</v>
      </c>
      <c r="R107" s="2"/>
    </row>
    <row r="108" spans="1:18">
      <c r="A108">
        <v>1</v>
      </c>
      <c r="B108" t="s">
        <v>72</v>
      </c>
      <c r="C108">
        <v>8</v>
      </c>
      <c r="D108">
        <v>562</v>
      </c>
      <c r="E108">
        <v>3260</v>
      </c>
      <c r="F108">
        <v>5.8</v>
      </c>
      <c r="G108">
        <v>38</v>
      </c>
      <c r="H108">
        <v>407.5</v>
      </c>
      <c r="I108">
        <v>8</v>
      </c>
      <c r="J108">
        <v>0</v>
      </c>
      <c r="K108">
        <v>0</v>
      </c>
      <c r="L108">
        <f t="shared" si="3"/>
        <v>0</v>
      </c>
      <c r="R108" s="2"/>
    </row>
    <row r="109" spans="1:18">
      <c r="A109">
        <v>111</v>
      </c>
      <c r="B109" t="s">
        <v>167</v>
      </c>
      <c r="C109">
        <v>7</v>
      </c>
      <c r="D109">
        <v>461</v>
      </c>
      <c r="E109">
        <v>2161</v>
      </c>
      <c r="F109">
        <v>4.6900000000000004</v>
      </c>
      <c r="G109">
        <v>17</v>
      </c>
      <c r="H109">
        <v>308.70999999999998</v>
      </c>
      <c r="I109">
        <v>1</v>
      </c>
      <c r="J109">
        <v>6</v>
      </c>
      <c r="K109">
        <v>0</v>
      </c>
      <c r="L109">
        <f t="shared" si="3"/>
        <v>0.8571428571428571</v>
      </c>
      <c r="R109" s="2"/>
    </row>
    <row r="110" spans="1:18">
      <c r="A110">
        <v>72</v>
      </c>
      <c r="B110" t="s">
        <v>155</v>
      </c>
      <c r="C110">
        <v>7</v>
      </c>
      <c r="D110">
        <v>480</v>
      </c>
      <c r="E110">
        <v>2625</v>
      </c>
      <c r="F110">
        <v>5.47</v>
      </c>
      <c r="G110">
        <v>27</v>
      </c>
      <c r="H110">
        <v>375</v>
      </c>
      <c r="I110">
        <v>3</v>
      </c>
      <c r="J110">
        <v>4</v>
      </c>
      <c r="K110">
        <v>0</v>
      </c>
      <c r="L110">
        <f t="shared" si="3"/>
        <v>0.5714285714285714</v>
      </c>
      <c r="R110" s="2"/>
    </row>
    <row r="111" spans="1:18">
      <c r="A111">
        <v>28</v>
      </c>
      <c r="B111" t="s">
        <v>108</v>
      </c>
      <c r="C111">
        <v>7</v>
      </c>
      <c r="D111">
        <v>399</v>
      </c>
      <c r="E111">
        <v>1746</v>
      </c>
      <c r="F111">
        <v>4.38</v>
      </c>
      <c r="G111">
        <v>20</v>
      </c>
      <c r="H111">
        <v>249.43</v>
      </c>
      <c r="I111">
        <v>5</v>
      </c>
      <c r="J111">
        <v>2</v>
      </c>
      <c r="K111">
        <v>0</v>
      </c>
      <c r="L111">
        <f t="shared" si="3"/>
        <v>0.2857142857142857</v>
      </c>
      <c r="R111" s="2"/>
    </row>
    <row r="112" spans="1:18">
      <c r="A112">
        <v>50</v>
      </c>
      <c r="B112" t="s">
        <v>113</v>
      </c>
      <c r="C112">
        <v>7</v>
      </c>
      <c r="D112">
        <v>467</v>
      </c>
      <c r="E112">
        <v>2137</v>
      </c>
      <c r="F112">
        <v>4.58</v>
      </c>
      <c r="G112">
        <v>15</v>
      </c>
      <c r="H112">
        <v>305.29000000000002</v>
      </c>
      <c r="I112">
        <v>4</v>
      </c>
      <c r="J112">
        <v>3</v>
      </c>
      <c r="K112">
        <v>0</v>
      </c>
      <c r="L112">
        <f t="shared" si="3"/>
        <v>0.42857142857142855</v>
      </c>
      <c r="R112" s="2"/>
    </row>
    <row r="113" spans="1:18">
      <c r="A113">
        <v>28</v>
      </c>
      <c r="B113" t="s">
        <v>76</v>
      </c>
      <c r="C113">
        <v>7</v>
      </c>
      <c r="D113">
        <v>448</v>
      </c>
      <c r="E113">
        <v>1997</v>
      </c>
      <c r="F113">
        <v>4.46</v>
      </c>
      <c r="G113">
        <v>18</v>
      </c>
      <c r="H113">
        <v>285.29000000000002</v>
      </c>
      <c r="I113">
        <v>5</v>
      </c>
      <c r="J113">
        <v>2</v>
      </c>
      <c r="K113">
        <v>0</v>
      </c>
      <c r="L113">
        <f t="shared" si="3"/>
        <v>0.2857142857142857</v>
      </c>
      <c r="R113" s="2"/>
    </row>
    <row r="114" spans="1:18">
      <c r="A114">
        <v>41</v>
      </c>
      <c r="B114" t="s">
        <v>85</v>
      </c>
      <c r="C114">
        <v>6</v>
      </c>
      <c r="D114">
        <v>440</v>
      </c>
      <c r="E114">
        <v>1874</v>
      </c>
      <c r="F114">
        <v>4.26</v>
      </c>
      <c r="G114">
        <v>11</v>
      </c>
      <c r="H114">
        <v>312.33</v>
      </c>
      <c r="I114">
        <v>4</v>
      </c>
      <c r="J114">
        <v>2</v>
      </c>
      <c r="K114">
        <v>0</v>
      </c>
      <c r="L114">
        <f t="shared" si="3"/>
        <v>0.33333333333333331</v>
      </c>
      <c r="R114" s="2"/>
    </row>
    <row r="115" spans="1:18">
      <c r="A115">
        <v>118</v>
      </c>
      <c r="B115" t="s">
        <v>160</v>
      </c>
      <c r="C115">
        <v>6</v>
      </c>
      <c r="D115">
        <v>407</v>
      </c>
      <c r="E115">
        <v>1913</v>
      </c>
      <c r="F115">
        <v>4.7</v>
      </c>
      <c r="G115">
        <v>14</v>
      </c>
      <c r="H115">
        <v>318.83</v>
      </c>
      <c r="I115">
        <v>0</v>
      </c>
      <c r="J115">
        <v>6</v>
      </c>
      <c r="K115">
        <v>0</v>
      </c>
      <c r="L115">
        <f t="shared" si="3"/>
        <v>1</v>
      </c>
      <c r="R115" s="2"/>
    </row>
    <row r="116" spans="1:18">
      <c r="A116">
        <v>115</v>
      </c>
      <c r="B116" t="s">
        <v>143</v>
      </c>
      <c r="C116">
        <v>8</v>
      </c>
      <c r="D116">
        <v>527</v>
      </c>
      <c r="E116">
        <v>2037</v>
      </c>
      <c r="F116">
        <v>3.87</v>
      </c>
      <c r="G116">
        <v>14</v>
      </c>
      <c r="H116">
        <v>254.63</v>
      </c>
      <c r="I116">
        <v>1</v>
      </c>
      <c r="J116">
        <v>7</v>
      </c>
      <c r="K116">
        <v>0</v>
      </c>
      <c r="L116">
        <f t="shared" si="3"/>
        <v>0.875</v>
      </c>
      <c r="R116" s="2"/>
    </row>
    <row r="117" spans="1:18">
      <c r="A117">
        <v>41</v>
      </c>
      <c r="B117" t="s">
        <v>97</v>
      </c>
      <c r="C117">
        <v>6</v>
      </c>
      <c r="D117">
        <v>368</v>
      </c>
      <c r="E117">
        <v>2053</v>
      </c>
      <c r="F117">
        <v>5.58</v>
      </c>
      <c r="G117">
        <v>16</v>
      </c>
      <c r="H117">
        <v>342.17</v>
      </c>
      <c r="I117">
        <v>4</v>
      </c>
      <c r="J117">
        <v>2</v>
      </c>
      <c r="K117">
        <v>0</v>
      </c>
      <c r="L117">
        <f t="shared" si="3"/>
        <v>0.33333333333333331</v>
      </c>
      <c r="R117" s="2"/>
    </row>
    <row r="118" spans="1:18">
      <c r="A118">
        <v>26</v>
      </c>
      <c r="B118" t="s">
        <v>112</v>
      </c>
      <c r="C118">
        <v>8</v>
      </c>
      <c r="D118">
        <v>559</v>
      </c>
      <c r="E118">
        <v>3491</v>
      </c>
      <c r="F118">
        <v>6.25</v>
      </c>
      <c r="G118">
        <v>34</v>
      </c>
      <c r="H118">
        <v>436.38</v>
      </c>
      <c r="I118">
        <v>6</v>
      </c>
      <c r="J118">
        <v>2</v>
      </c>
      <c r="K118">
        <v>0</v>
      </c>
      <c r="L118">
        <f t="shared" si="3"/>
        <v>0.25</v>
      </c>
      <c r="R118" s="2"/>
    </row>
    <row r="119" spans="1:18">
      <c r="A119">
        <v>72</v>
      </c>
      <c r="B119" t="s">
        <v>119</v>
      </c>
      <c r="C119">
        <v>7</v>
      </c>
      <c r="D119">
        <v>492</v>
      </c>
      <c r="E119">
        <v>2702</v>
      </c>
      <c r="F119">
        <v>5.49</v>
      </c>
      <c r="G119">
        <v>19</v>
      </c>
      <c r="H119">
        <v>386</v>
      </c>
      <c r="I119">
        <v>3</v>
      </c>
      <c r="J119">
        <v>4</v>
      </c>
      <c r="K119">
        <v>0</v>
      </c>
      <c r="L119">
        <f t="shared" si="3"/>
        <v>0.5714285714285714</v>
      </c>
      <c r="R119" s="2"/>
    </row>
    <row r="120" spans="1:18">
      <c r="A120">
        <v>91</v>
      </c>
      <c r="B120" t="s">
        <v>125</v>
      </c>
      <c r="C120">
        <v>7</v>
      </c>
      <c r="D120">
        <v>445</v>
      </c>
      <c r="E120">
        <v>1798</v>
      </c>
      <c r="F120">
        <v>4.04</v>
      </c>
      <c r="G120">
        <v>7</v>
      </c>
      <c r="H120">
        <v>256.86</v>
      </c>
      <c r="I120">
        <v>2</v>
      </c>
      <c r="J120">
        <v>5</v>
      </c>
      <c r="K120">
        <v>0</v>
      </c>
      <c r="L120">
        <f t="shared" si="3"/>
        <v>0.7142857142857143</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election sqref="A1:XFD1048576"/>
    </sheetView>
  </sheetViews>
  <sheetFormatPr defaultRowHeight="12.75"/>
  <cols>
    <col min="1" max="1" width="17.42578125" customWidth="1"/>
    <col min="2" max="2" width="17.42578125" bestFit="1" customWidth="1"/>
    <col min="3" max="3" width="24.7109375" style="7" bestFit="1" customWidth="1"/>
    <col min="4" max="4" width="18.5703125" style="7" bestFit="1" customWidth="1"/>
  </cols>
  <sheetData>
    <row r="1" spans="1:4">
      <c r="A1" t="s">
        <v>56</v>
      </c>
      <c r="B1" t="s">
        <v>200</v>
      </c>
      <c r="C1" s="7" t="s">
        <v>275</v>
      </c>
      <c r="D1" s="7" t="s">
        <v>276</v>
      </c>
    </row>
    <row r="2" spans="1:4">
      <c r="A2">
        <v>80</v>
      </c>
      <c r="B2" t="s">
        <v>120</v>
      </c>
      <c r="C2" s="7">
        <v>0.5</v>
      </c>
      <c r="D2" s="7">
        <f>C2*'SOS Weighting'!C2</f>
        <v>0.25</v>
      </c>
    </row>
    <row r="3" spans="1:4">
      <c r="A3">
        <v>111</v>
      </c>
      <c r="B3" t="s">
        <v>139</v>
      </c>
      <c r="C3" s="7">
        <v>0.35714286000000001</v>
      </c>
      <c r="D3" s="7">
        <f>C3*'SOS Weighting'!C3</f>
        <v>0.17857143</v>
      </c>
    </row>
    <row r="4" spans="1:4">
      <c r="A4">
        <v>23</v>
      </c>
      <c r="B4" t="s">
        <v>105</v>
      </c>
      <c r="C4" s="7">
        <v>0.47058823999999999</v>
      </c>
      <c r="D4" s="7">
        <f>C4*'SOS Weighting'!C4</f>
        <v>0.47058823999999999</v>
      </c>
    </row>
    <row r="5" spans="1:4">
      <c r="A5">
        <v>74</v>
      </c>
      <c r="B5" t="s">
        <v>100</v>
      </c>
      <c r="C5" s="7">
        <v>0.35714286000000001</v>
      </c>
      <c r="D5" s="7">
        <f>C5*'SOS Weighting'!C5</f>
        <v>0.26785714500000002</v>
      </c>
    </row>
    <row r="6" spans="1:4">
      <c r="A6">
        <v>29</v>
      </c>
      <c r="B6" t="s">
        <v>86</v>
      </c>
      <c r="C6" s="7">
        <v>0.60714285999999995</v>
      </c>
      <c r="D6" s="7">
        <f>C6*'SOS Weighting'!C6</f>
        <v>0.45535714499999996</v>
      </c>
    </row>
    <row r="7" spans="1:4">
      <c r="A7">
        <v>1</v>
      </c>
      <c r="B7" t="s">
        <v>73</v>
      </c>
      <c r="C7" s="7">
        <v>0.72727273000000003</v>
      </c>
      <c r="D7" s="7">
        <f>C7*'SOS Weighting'!C7</f>
        <v>0.72727273000000003</v>
      </c>
    </row>
    <row r="8" spans="1:4">
      <c r="A8">
        <v>116</v>
      </c>
      <c r="B8" t="s">
        <v>132</v>
      </c>
      <c r="C8" s="7">
        <v>0.28571428999999998</v>
      </c>
      <c r="D8" s="7">
        <f>C8*'SOS Weighting'!C8</f>
        <v>0.14285714499999999</v>
      </c>
    </row>
    <row r="9" spans="1:4">
      <c r="A9">
        <v>117</v>
      </c>
      <c r="B9" t="s">
        <v>149</v>
      </c>
      <c r="C9" s="7">
        <v>0.27777777999999997</v>
      </c>
      <c r="D9" s="7">
        <f>C9*'SOS Weighting'!C9</f>
        <v>0.13888888999999999</v>
      </c>
    </row>
    <row r="10" spans="1:4">
      <c r="A10">
        <v>44</v>
      </c>
      <c r="B10" t="s">
        <v>78</v>
      </c>
      <c r="C10" s="7">
        <v>0.40540541000000002</v>
      </c>
      <c r="D10" s="7">
        <f>C10*'SOS Weighting'!C10</f>
        <v>0.40540541000000002</v>
      </c>
    </row>
    <row r="11" spans="1:4">
      <c r="A11">
        <v>114</v>
      </c>
      <c r="B11" t="s">
        <v>151</v>
      </c>
      <c r="C11" s="7">
        <v>0.30303029999999997</v>
      </c>
      <c r="D11" s="7">
        <f>C11*'SOS Weighting'!C11</f>
        <v>0.15151514999999999</v>
      </c>
    </row>
    <row r="12" spans="1:4">
      <c r="A12">
        <v>15</v>
      </c>
      <c r="B12" t="s">
        <v>159</v>
      </c>
      <c r="C12" s="7">
        <v>0.51612902999999999</v>
      </c>
      <c r="D12" s="7">
        <f>C12*'SOS Weighting'!C12</f>
        <v>0.51612902999999999</v>
      </c>
    </row>
    <row r="13" spans="1:4">
      <c r="A13">
        <v>78</v>
      </c>
      <c r="B13" t="s">
        <v>93</v>
      </c>
      <c r="C13" s="7">
        <v>0.51851851999999998</v>
      </c>
      <c r="D13" s="7">
        <f>C13*'SOS Weighting'!C13</f>
        <v>0.25925925999999999</v>
      </c>
    </row>
    <row r="14" spans="1:4">
      <c r="A14">
        <v>65</v>
      </c>
      <c r="B14" t="s">
        <v>92</v>
      </c>
      <c r="C14" s="7">
        <v>0.39130435000000002</v>
      </c>
      <c r="D14" s="7">
        <f>C14*'SOS Weighting'!C14</f>
        <v>0.29347826250000003</v>
      </c>
    </row>
    <row r="15" spans="1:4">
      <c r="A15">
        <v>86</v>
      </c>
      <c r="B15" t="s">
        <v>153</v>
      </c>
      <c r="C15" s="7">
        <v>0.48648648999999999</v>
      </c>
      <c r="D15" s="7">
        <f>C15*'SOS Weighting'!C15</f>
        <v>0.243243245</v>
      </c>
    </row>
    <row r="16" spans="1:4">
      <c r="A16">
        <v>71</v>
      </c>
      <c r="B16" t="s">
        <v>144</v>
      </c>
      <c r="C16" s="7">
        <v>0.55263158000000001</v>
      </c>
      <c r="D16" s="7">
        <f>C16*'SOS Weighting'!C16</f>
        <v>0.27631579000000001</v>
      </c>
    </row>
    <row r="17" spans="1:4">
      <c r="A17">
        <v>103</v>
      </c>
      <c r="B17" t="s">
        <v>88</v>
      </c>
      <c r="C17" s="7">
        <v>0.4</v>
      </c>
      <c r="D17" s="7">
        <f>C17*'SOS Weighting'!C17</f>
        <v>0.2</v>
      </c>
    </row>
    <row r="18" spans="1:4">
      <c r="A18">
        <v>53</v>
      </c>
      <c r="B18" t="s">
        <v>115</v>
      </c>
      <c r="C18" s="7">
        <v>0.48484848000000003</v>
      </c>
      <c r="D18" s="7">
        <f>C18*'SOS Weighting'!C18</f>
        <v>0.36363635999999999</v>
      </c>
    </row>
    <row r="19" spans="1:4">
      <c r="A19">
        <v>91</v>
      </c>
      <c r="B19" t="s">
        <v>166</v>
      </c>
      <c r="C19" s="7">
        <v>0.45454545000000002</v>
      </c>
      <c r="D19" s="7">
        <f>C19*'SOS Weighting'!C19</f>
        <v>0.22727272500000001</v>
      </c>
    </row>
    <row r="20" spans="1:4">
      <c r="A20">
        <v>59</v>
      </c>
      <c r="B20" t="s">
        <v>101</v>
      </c>
      <c r="C20" s="7">
        <v>0.44444444</v>
      </c>
      <c r="D20" s="7">
        <f>C20*'SOS Weighting'!C20</f>
        <v>0.33333332999999998</v>
      </c>
    </row>
    <row r="21" spans="1:4">
      <c r="A21">
        <v>20</v>
      </c>
      <c r="B21" t="s">
        <v>84</v>
      </c>
      <c r="C21" s="7">
        <v>0.64</v>
      </c>
      <c r="D21" s="7">
        <f>C21*'SOS Weighting'!C21</f>
        <v>0.48</v>
      </c>
    </row>
    <row r="22" spans="1:4">
      <c r="A22">
        <v>5</v>
      </c>
      <c r="B22" t="s">
        <v>246</v>
      </c>
      <c r="C22" s="7">
        <v>0.67857142999999998</v>
      </c>
      <c r="D22" s="7">
        <f>C22*'SOS Weighting'!C22</f>
        <v>0.67857142999999998</v>
      </c>
    </row>
    <row r="23" spans="1:4">
      <c r="A23">
        <v>58</v>
      </c>
      <c r="B23" t="s">
        <v>248</v>
      </c>
      <c r="C23" s="7">
        <v>0.66666667000000002</v>
      </c>
      <c r="D23" s="7">
        <f>C23*'SOS Weighting'!C23</f>
        <v>0.33333333500000001</v>
      </c>
    </row>
    <row r="24" spans="1:4">
      <c r="A24">
        <v>61</v>
      </c>
      <c r="B24" t="s">
        <v>81</v>
      </c>
      <c r="C24" s="7">
        <v>0.43333333000000002</v>
      </c>
      <c r="D24" s="7">
        <f>C24*'SOS Weighting'!C24</f>
        <v>0.32499999750000003</v>
      </c>
    </row>
    <row r="25" spans="1:4">
      <c r="A25">
        <v>24</v>
      </c>
      <c r="B25" t="s">
        <v>161</v>
      </c>
      <c r="C25" s="7">
        <v>0.625</v>
      </c>
      <c r="D25" s="7">
        <f>C25*'SOS Weighting'!C25</f>
        <v>0.46875</v>
      </c>
    </row>
    <row r="26" spans="1:4">
      <c r="A26">
        <v>95</v>
      </c>
      <c r="B26" t="s">
        <v>243</v>
      </c>
      <c r="C26" s="7">
        <v>0.42857142999999998</v>
      </c>
      <c r="D26" s="7">
        <f>C26*'SOS Weighting'!C26</f>
        <v>0.21428571499999999</v>
      </c>
    </row>
    <row r="27" spans="1:4">
      <c r="A27">
        <v>92</v>
      </c>
      <c r="B27" t="s">
        <v>135</v>
      </c>
      <c r="C27" s="7">
        <v>0.43902438999999999</v>
      </c>
      <c r="D27" s="7">
        <f>C27*'SOS Weighting'!C27</f>
        <v>0.21951219499999999</v>
      </c>
    </row>
    <row r="28" spans="1:4">
      <c r="A28">
        <v>84</v>
      </c>
      <c r="B28" t="s">
        <v>128</v>
      </c>
      <c r="C28" s="7">
        <v>0.48717948999999999</v>
      </c>
      <c r="D28" s="7">
        <f>C28*'SOS Weighting'!C28</f>
        <v>0.243589745</v>
      </c>
    </row>
    <row r="29" spans="1:4">
      <c r="A29">
        <v>17</v>
      </c>
      <c r="B29" t="s">
        <v>134</v>
      </c>
      <c r="C29" s="7">
        <v>0.5</v>
      </c>
      <c r="D29" s="7">
        <f>C29*'SOS Weighting'!C29</f>
        <v>0.5</v>
      </c>
    </row>
    <row r="30" spans="1:4">
      <c r="A30">
        <v>99</v>
      </c>
      <c r="B30" t="s">
        <v>157</v>
      </c>
      <c r="C30" s="7">
        <v>0.42105262999999998</v>
      </c>
      <c r="D30" s="7">
        <f>C30*'SOS Weighting'!C30</f>
        <v>0.21052631499999999</v>
      </c>
    </row>
    <row r="31" spans="1:4">
      <c r="A31">
        <v>51</v>
      </c>
      <c r="B31" t="s">
        <v>240</v>
      </c>
      <c r="C31" s="7">
        <v>0.5</v>
      </c>
      <c r="D31" s="7">
        <f>C31*'SOS Weighting'!C31</f>
        <v>0.375</v>
      </c>
    </row>
    <row r="32" spans="1:4">
      <c r="A32">
        <v>118</v>
      </c>
      <c r="B32" t="s">
        <v>241</v>
      </c>
      <c r="C32" s="7">
        <v>0.26470588</v>
      </c>
      <c r="D32" s="7">
        <f>C32*'SOS Weighting'!C32</f>
        <v>0.13235294</v>
      </c>
    </row>
    <row r="33" spans="1:4">
      <c r="A33">
        <v>4</v>
      </c>
      <c r="B33" t="s">
        <v>103</v>
      </c>
      <c r="C33" s="7">
        <v>0.69696970000000003</v>
      </c>
      <c r="D33" s="7">
        <f>C33*'SOS Weighting'!C33</f>
        <v>0.69696970000000003</v>
      </c>
    </row>
    <row r="34" spans="1:4">
      <c r="A34">
        <v>52</v>
      </c>
      <c r="B34" t="s">
        <v>122</v>
      </c>
      <c r="C34" s="7">
        <v>0.5</v>
      </c>
      <c r="D34" s="7">
        <f>C34*'SOS Weighting'!C34</f>
        <v>0.375</v>
      </c>
    </row>
    <row r="35" spans="1:4">
      <c r="A35">
        <v>57</v>
      </c>
      <c r="B35" t="s">
        <v>91</v>
      </c>
      <c r="C35" s="7">
        <v>0.68965516999999998</v>
      </c>
      <c r="D35" s="7">
        <f>C35*'SOS Weighting'!C35</f>
        <v>0.34482758499999999</v>
      </c>
    </row>
    <row r="36" spans="1:4">
      <c r="A36">
        <v>96</v>
      </c>
      <c r="B36" t="s">
        <v>140</v>
      </c>
      <c r="C36" s="7">
        <v>0.42424242000000001</v>
      </c>
      <c r="D36" s="7">
        <f>C36*'SOS Weighting'!C36</f>
        <v>0.21212121</v>
      </c>
    </row>
    <row r="37" spans="1:4">
      <c r="A37">
        <v>107</v>
      </c>
      <c r="B37" t="s">
        <v>174</v>
      </c>
      <c r="C37" s="7">
        <v>0.37837838000000001</v>
      </c>
      <c r="D37" s="7">
        <f>C37*'SOS Weighting'!C37</f>
        <v>0.18918919000000001</v>
      </c>
    </row>
    <row r="38" spans="1:4">
      <c r="A38">
        <v>31</v>
      </c>
      <c r="B38" t="s">
        <v>117</v>
      </c>
      <c r="C38" s="7">
        <v>0.60606061</v>
      </c>
      <c r="D38" s="7">
        <f>C38*'SOS Weighting'!C38</f>
        <v>0.45454545749999997</v>
      </c>
    </row>
    <row r="39" spans="1:4">
      <c r="A39">
        <v>36</v>
      </c>
      <c r="B39" t="s">
        <v>124</v>
      </c>
      <c r="C39" s="7">
        <v>0.57575757999999999</v>
      </c>
      <c r="D39" s="7">
        <f>C39*'SOS Weighting'!C39</f>
        <v>0.43181818500000002</v>
      </c>
    </row>
    <row r="40" spans="1:4">
      <c r="A40">
        <v>45</v>
      </c>
      <c r="B40" t="s">
        <v>102</v>
      </c>
      <c r="C40" s="7">
        <v>0.53846154000000002</v>
      </c>
      <c r="D40" s="7">
        <f>C40*'SOS Weighting'!C40</f>
        <v>0.40384615499999998</v>
      </c>
    </row>
    <row r="41" spans="1:4">
      <c r="A41">
        <v>54</v>
      </c>
      <c r="B41" t="s">
        <v>171</v>
      </c>
      <c r="C41" s="7">
        <v>0.36363635999999999</v>
      </c>
      <c r="D41" s="7">
        <f>C41*'SOS Weighting'!C41</f>
        <v>0.36363635999999999</v>
      </c>
    </row>
    <row r="42" spans="1:4">
      <c r="A42">
        <v>11</v>
      </c>
      <c r="B42" t="s">
        <v>80</v>
      </c>
      <c r="C42" s="7">
        <v>0.56666667000000004</v>
      </c>
      <c r="D42" s="7">
        <f>C42*'SOS Weighting'!C42</f>
        <v>0.56666667000000004</v>
      </c>
    </row>
    <row r="43" spans="1:4">
      <c r="A43">
        <v>32</v>
      </c>
      <c r="B43" t="s">
        <v>150</v>
      </c>
      <c r="C43" s="7">
        <v>0.45161289999999998</v>
      </c>
      <c r="D43" s="7">
        <f>C43*'SOS Weighting'!C43</f>
        <v>0.45161289999999998</v>
      </c>
    </row>
    <row r="44" spans="1:4">
      <c r="A44">
        <v>93</v>
      </c>
      <c r="B44" t="s">
        <v>168</v>
      </c>
      <c r="C44" s="7">
        <v>0.4375</v>
      </c>
      <c r="D44" s="7">
        <f>C44*'SOS Weighting'!C44</f>
        <v>0.21875</v>
      </c>
    </row>
    <row r="45" spans="1:4">
      <c r="A45">
        <v>18</v>
      </c>
      <c r="B45" t="s">
        <v>250</v>
      </c>
      <c r="C45" s="7">
        <v>0.5</v>
      </c>
      <c r="D45" s="7">
        <f>C45*'SOS Weighting'!C45</f>
        <v>0.5</v>
      </c>
    </row>
    <row r="46" spans="1:4">
      <c r="A46">
        <v>119</v>
      </c>
      <c r="B46" t="s">
        <v>162</v>
      </c>
      <c r="C46" s="7">
        <v>0.24324324</v>
      </c>
      <c r="D46" s="7">
        <f>C46*'SOS Weighting'!C46</f>
        <v>0.12162162</v>
      </c>
    </row>
    <row r="47" spans="1:4">
      <c r="A47">
        <v>115</v>
      </c>
      <c r="B47" t="s">
        <v>131</v>
      </c>
      <c r="C47" s="7">
        <v>0.30303029999999997</v>
      </c>
      <c r="D47" s="7">
        <f>C47*'SOS Weighting'!C47</f>
        <v>0.15151514999999999</v>
      </c>
    </row>
    <row r="48" spans="1:4">
      <c r="A48">
        <v>110</v>
      </c>
      <c r="B48" t="s">
        <v>141</v>
      </c>
      <c r="C48" s="7">
        <v>0.36</v>
      </c>
      <c r="D48" s="7">
        <f>C48*'SOS Weighting'!C48</f>
        <v>0.18</v>
      </c>
    </row>
    <row r="49" spans="1:4">
      <c r="A49">
        <v>55</v>
      </c>
      <c r="B49" t="s">
        <v>249</v>
      </c>
      <c r="C49" s="7">
        <v>0.48148148000000002</v>
      </c>
      <c r="D49" s="7">
        <f>C49*'SOS Weighting'!C49</f>
        <v>0.36111111000000001</v>
      </c>
    </row>
    <row r="50" spans="1:4">
      <c r="A50">
        <v>26</v>
      </c>
      <c r="B50" t="s">
        <v>74</v>
      </c>
      <c r="C50" s="7">
        <v>0.46428571000000002</v>
      </c>
      <c r="D50" s="7">
        <f>C50*'SOS Weighting'!C50</f>
        <v>0.46428571000000002</v>
      </c>
    </row>
    <row r="51" spans="1:4">
      <c r="A51">
        <v>112</v>
      </c>
      <c r="B51" t="s">
        <v>170</v>
      </c>
      <c r="C51" s="7">
        <v>0.34375</v>
      </c>
      <c r="D51" s="7">
        <f>C51*'SOS Weighting'!C51</f>
        <v>0.171875</v>
      </c>
    </row>
    <row r="52" spans="1:4">
      <c r="A52">
        <v>63</v>
      </c>
      <c r="B52" t="s">
        <v>110</v>
      </c>
      <c r="C52" s="7">
        <v>0.41935484000000001</v>
      </c>
      <c r="D52" s="7">
        <f>C52*'SOS Weighting'!C52</f>
        <v>0.31451613</v>
      </c>
    </row>
    <row r="53" spans="1:4">
      <c r="A53">
        <v>108</v>
      </c>
      <c r="B53" t="s">
        <v>156</v>
      </c>
      <c r="C53" s="7">
        <v>0.37837838000000001</v>
      </c>
      <c r="D53" s="7">
        <f>C53*'SOS Weighting'!C53</f>
        <v>0.18918919000000001</v>
      </c>
    </row>
    <row r="54" spans="1:4">
      <c r="A54">
        <v>48</v>
      </c>
      <c r="B54" t="s">
        <v>126</v>
      </c>
      <c r="C54" s="7">
        <v>0.51851851999999998</v>
      </c>
      <c r="D54" s="7">
        <f>C54*'SOS Weighting'!C54</f>
        <v>0.38888888999999999</v>
      </c>
    </row>
    <row r="55" spans="1:4">
      <c r="A55">
        <v>97</v>
      </c>
      <c r="B55" t="s">
        <v>121</v>
      </c>
      <c r="C55" s="7">
        <v>0.42424242000000001</v>
      </c>
      <c r="D55" s="7">
        <f>C55*'SOS Weighting'!C55</f>
        <v>0.21212121</v>
      </c>
    </row>
    <row r="56" spans="1:4">
      <c r="A56">
        <v>41</v>
      </c>
      <c r="B56" t="s">
        <v>87</v>
      </c>
      <c r="C56" s="7">
        <v>0.56410256000000003</v>
      </c>
      <c r="D56" s="7">
        <f>C56*'SOS Weighting'!C56</f>
        <v>0.42307692000000002</v>
      </c>
    </row>
    <row r="57" spans="1:4">
      <c r="A57">
        <v>39</v>
      </c>
      <c r="B57" t="s">
        <v>127</v>
      </c>
      <c r="C57" s="7">
        <v>0.56818181999999995</v>
      </c>
      <c r="D57" s="7">
        <f>C57*'SOS Weighting'!C57</f>
        <v>0.42613636499999996</v>
      </c>
    </row>
    <row r="58" spans="1:4">
      <c r="A58">
        <v>88</v>
      </c>
      <c r="B58" t="s">
        <v>118</v>
      </c>
      <c r="C58" s="7">
        <v>0.48571428999999999</v>
      </c>
      <c r="D58" s="7">
        <f>C58*'SOS Weighting'!C58</f>
        <v>0.242857145</v>
      </c>
    </row>
    <row r="59" spans="1:4">
      <c r="A59">
        <v>49</v>
      </c>
      <c r="B59" t="s">
        <v>172</v>
      </c>
      <c r="C59" s="7">
        <v>0.51515151999999997</v>
      </c>
      <c r="D59" s="7">
        <f>C59*'SOS Weighting'!C59</f>
        <v>0.38636364000000001</v>
      </c>
    </row>
    <row r="60" spans="1:4">
      <c r="A60">
        <v>6</v>
      </c>
      <c r="B60" t="s">
        <v>138</v>
      </c>
      <c r="C60" s="7">
        <v>0.67647058999999998</v>
      </c>
      <c r="D60" s="7">
        <f>C60*'SOS Weighting'!C60</f>
        <v>0.67647058999999998</v>
      </c>
    </row>
    <row r="61" spans="1:4">
      <c r="A61">
        <v>12</v>
      </c>
      <c r="B61" t="s">
        <v>90</v>
      </c>
      <c r="C61" s="7">
        <v>0.56666667000000004</v>
      </c>
      <c r="D61" s="7">
        <f>C61*'SOS Weighting'!C61</f>
        <v>0.56666667000000004</v>
      </c>
    </row>
    <row r="62" spans="1:4">
      <c r="A62">
        <v>2</v>
      </c>
      <c r="B62" t="s">
        <v>111</v>
      </c>
      <c r="C62" s="7">
        <v>0.72727273000000003</v>
      </c>
      <c r="D62" s="7">
        <f>C62*'SOS Weighting'!C62</f>
        <v>0.72727273000000003</v>
      </c>
    </row>
    <row r="63" spans="1:4">
      <c r="A63">
        <v>60</v>
      </c>
      <c r="B63" t="s">
        <v>175</v>
      </c>
      <c r="C63" s="7">
        <v>0.65517241000000004</v>
      </c>
      <c r="D63" s="7">
        <f>C63*'SOS Weighting'!C63</f>
        <v>0.32758620500000002</v>
      </c>
    </row>
    <row r="64" spans="1:4">
      <c r="A64">
        <v>7</v>
      </c>
      <c r="B64" t="s">
        <v>137</v>
      </c>
      <c r="C64" s="7">
        <v>0.64705882000000003</v>
      </c>
      <c r="D64" s="7">
        <f>C64*'SOS Weighting'!C64</f>
        <v>0.64705882000000003</v>
      </c>
    </row>
    <row r="65" spans="1:4">
      <c r="A65">
        <v>104</v>
      </c>
      <c r="B65" t="s">
        <v>148</v>
      </c>
      <c r="C65" s="7">
        <v>0.38709676999999998</v>
      </c>
      <c r="D65" s="7">
        <f>C65*'SOS Weighting'!C65</f>
        <v>0.19354838499999999</v>
      </c>
    </row>
    <row r="66" spans="1:4">
      <c r="A66">
        <v>68</v>
      </c>
      <c r="B66" t="s">
        <v>98</v>
      </c>
      <c r="C66" s="7">
        <v>0.57142857000000002</v>
      </c>
      <c r="D66" s="7">
        <f>C66*'SOS Weighting'!C66</f>
        <v>0.28571428500000001</v>
      </c>
    </row>
    <row r="67" spans="1:4">
      <c r="A67">
        <v>79</v>
      </c>
      <c r="B67" t="s">
        <v>257</v>
      </c>
      <c r="C67" s="7">
        <v>0.51724137999999997</v>
      </c>
      <c r="D67" s="7">
        <f>C67*'SOS Weighting'!C67</f>
        <v>0.25862068999999999</v>
      </c>
    </row>
    <row r="68" spans="1:4">
      <c r="A68">
        <v>40</v>
      </c>
      <c r="B68" t="s">
        <v>136</v>
      </c>
      <c r="C68" s="7">
        <v>0.56666667000000004</v>
      </c>
      <c r="D68" s="7">
        <f>C68*'SOS Weighting'!C68</f>
        <v>0.42500000250000003</v>
      </c>
    </row>
    <row r="69" spans="1:4">
      <c r="A69">
        <v>38</v>
      </c>
      <c r="B69" t="s">
        <v>94</v>
      </c>
      <c r="C69" s="7">
        <v>0.57142857000000002</v>
      </c>
      <c r="D69" s="7">
        <f>C69*'SOS Weighting'!C69</f>
        <v>0.42857142749999999</v>
      </c>
    </row>
    <row r="70" spans="1:4">
      <c r="A70">
        <v>87</v>
      </c>
      <c r="B70" t="s">
        <v>165</v>
      </c>
      <c r="C70" s="7">
        <v>0.48648648999999999</v>
      </c>
      <c r="D70" s="7">
        <f>C70*'SOS Weighting'!C70</f>
        <v>0.243243245</v>
      </c>
    </row>
    <row r="71" spans="1:4">
      <c r="A71">
        <v>101</v>
      </c>
      <c r="B71" t="s">
        <v>142</v>
      </c>
      <c r="C71" s="7">
        <v>0.41176470999999998</v>
      </c>
      <c r="D71" s="7">
        <f>C71*'SOS Weighting'!C71</f>
        <v>0.20588235499999999</v>
      </c>
    </row>
    <row r="72" spans="1:4">
      <c r="A72">
        <v>64</v>
      </c>
      <c r="B72" t="s">
        <v>158</v>
      </c>
      <c r="C72" s="7">
        <v>0.40625</v>
      </c>
      <c r="D72" s="7">
        <f>C72*'SOS Weighting'!C72</f>
        <v>0.3046875</v>
      </c>
    </row>
    <row r="73" spans="1:4">
      <c r="A73">
        <v>28</v>
      </c>
      <c r="B73" t="s">
        <v>247</v>
      </c>
      <c r="C73" s="7">
        <v>0.45714285999999998</v>
      </c>
      <c r="D73" s="7">
        <f>C73*'SOS Weighting'!C73</f>
        <v>0.45714285999999998</v>
      </c>
    </row>
    <row r="74" spans="1:4">
      <c r="A74">
        <v>81</v>
      </c>
      <c r="B74" t="s">
        <v>114</v>
      </c>
      <c r="C74" s="7">
        <v>0.5</v>
      </c>
      <c r="D74" s="7">
        <f>C74*'SOS Weighting'!C74</f>
        <v>0.25</v>
      </c>
    </row>
    <row r="75" spans="1:4">
      <c r="A75">
        <v>25</v>
      </c>
      <c r="B75" t="s">
        <v>75</v>
      </c>
      <c r="C75" s="7">
        <v>0.62162161999999999</v>
      </c>
      <c r="D75" s="7">
        <f>C75*'SOS Weighting'!C75</f>
        <v>0.46621621499999999</v>
      </c>
    </row>
    <row r="76" spans="1:4">
      <c r="A76">
        <v>3</v>
      </c>
      <c r="B76" t="s">
        <v>109</v>
      </c>
      <c r="C76" s="7">
        <v>0.70967742</v>
      </c>
      <c r="D76" s="7">
        <f>C76*'SOS Weighting'!C76</f>
        <v>0.70967742</v>
      </c>
    </row>
    <row r="77" spans="1:4">
      <c r="A77">
        <v>33</v>
      </c>
      <c r="B77" t="s">
        <v>163</v>
      </c>
      <c r="C77" s="7">
        <v>0.45161289999999998</v>
      </c>
      <c r="D77" s="7">
        <f>C77*'SOS Weighting'!C77</f>
        <v>0.45161289999999998</v>
      </c>
    </row>
    <row r="78" spans="1:4">
      <c r="A78">
        <v>76</v>
      </c>
      <c r="B78" t="s">
        <v>99</v>
      </c>
      <c r="C78" s="7">
        <v>0.35135135000000001</v>
      </c>
      <c r="D78" s="7">
        <f>C78*'SOS Weighting'!C78</f>
        <v>0.26351351249999999</v>
      </c>
    </row>
    <row r="79" spans="1:4">
      <c r="A79">
        <v>42</v>
      </c>
      <c r="B79" t="s">
        <v>104</v>
      </c>
      <c r="C79" s="7">
        <v>0.55000000000000004</v>
      </c>
      <c r="D79" s="7">
        <f>C79*'SOS Weighting'!C79</f>
        <v>0.41250000000000003</v>
      </c>
    </row>
    <row r="80" spans="1:4">
      <c r="A80">
        <v>67</v>
      </c>
      <c r="B80" t="s">
        <v>107</v>
      </c>
      <c r="C80" s="7">
        <v>0.38461538000000001</v>
      </c>
      <c r="D80" s="7">
        <f>C80*'SOS Weighting'!C80</f>
        <v>0.28846153499999999</v>
      </c>
    </row>
    <row r="81" spans="1:4">
      <c r="A81">
        <v>50</v>
      </c>
      <c r="B81" t="s">
        <v>95</v>
      </c>
      <c r="C81" s="7">
        <v>0.51515151999999997</v>
      </c>
      <c r="D81" s="7">
        <f>C81*'SOS Weighting'!C81</f>
        <v>0.38636364000000001</v>
      </c>
    </row>
    <row r="82" spans="1:4">
      <c r="A82">
        <v>9</v>
      </c>
      <c r="B82" t="s">
        <v>242</v>
      </c>
      <c r="C82" s="7">
        <v>0.78787879000000005</v>
      </c>
      <c r="D82" s="7">
        <f>C82*'SOS Weighting'!C82</f>
        <v>0.59090909250000001</v>
      </c>
    </row>
    <row r="83" spans="1:4">
      <c r="A83">
        <v>89</v>
      </c>
      <c r="B83" t="s">
        <v>173</v>
      </c>
      <c r="C83" s="7">
        <v>0.46341462999999999</v>
      </c>
      <c r="D83" s="7">
        <f>C83*'SOS Weighting'!C83</f>
        <v>0.231707315</v>
      </c>
    </row>
    <row r="84" spans="1:4">
      <c r="A84">
        <v>30</v>
      </c>
      <c r="B84" t="s">
        <v>244</v>
      </c>
      <c r="C84" s="7">
        <v>0.60714285999999995</v>
      </c>
      <c r="D84" s="7">
        <f>C84*'SOS Weighting'!C84</f>
        <v>0.45535714499999996</v>
      </c>
    </row>
    <row r="85" spans="1:4">
      <c r="A85">
        <v>82</v>
      </c>
      <c r="B85" t="s">
        <v>164</v>
      </c>
      <c r="C85" s="7">
        <v>0.5</v>
      </c>
      <c r="D85" s="7">
        <f>C85*'SOS Weighting'!C85</f>
        <v>0.25</v>
      </c>
    </row>
    <row r="86" spans="1:4">
      <c r="A86">
        <v>109</v>
      </c>
      <c r="B86" t="s">
        <v>130</v>
      </c>
      <c r="C86" s="7">
        <v>0.36363635999999999</v>
      </c>
      <c r="D86" s="7">
        <f>C86*'SOS Weighting'!C86</f>
        <v>0.18181818</v>
      </c>
    </row>
    <row r="87" spans="1:4">
      <c r="A87">
        <v>69</v>
      </c>
      <c r="B87" t="s">
        <v>236</v>
      </c>
      <c r="C87" s="7">
        <v>0.57142857000000002</v>
      </c>
      <c r="D87" s="7">
        <f>C87*'SOS Weighting'!C87</f>
        <v>0.28571428500000001</v>
      </c>
    </row>
    <row r="88" spans="1:4">
      <c r="A88">
        <v>14</v>
      </c>
      <c r="B88" t="s">
        <v>83</v>
      </c>
      <c r="C88" s="7">
        <v>0.52777777999999997</v>
      </c>
      <c r="D88" s="7">
        <f>C88*'SOS Weighting'!C88</f>
        <v>0.52777777999999997</v>
      </c>
    </row>
    <row r="89" spans="1:4">
      <c r="A89">
        <v>62</v>
      </c>
      <c r="B89" t="s">
        <v>79</v>
      </c>
      <c r="C89" s="7">
        <v>0.43333333000000002</v>
      </c>
      <c r="D89" s="7">
        <f>C89*'SOS Weighting'!C89</f>
        <v>0.32499999750000003</v>
      </c>
    </row>
    <row r="90" spans="1:4">
      <c r="A90">
        <v>43</v>
      </c>
      <c r="B90" t="s">
        <v>77</v>
      </c>
      <c r="C90" s="7">
        <v>0.54545454999999998</v>
      </c>
      <c r="D90" s="7">
        <f>C90*'SOS Weighting'!C90</f>
        <v>0.40909091249999996</v>
      </c>
    </row>
    <row r="91" spans="1:4">
      <c r="A91">
        <v>77</v>
      </c>
      <c r="B91" t="s">
        <v>123</v>
      </c>
      <c r="C91" s="7">
        <v>0.52631578999999995</v>
      </c>
      <c r="D91" s="7">
        <f>C91*'SOS Weighting'!C91</f>
        <v>0.26315789499999998</v>
      </c>
    </row>
    <row r="92" spans="1:4">
      <c r="A92">
        <v>47</v>
      </c>
      <c r="B92" t="s">
        <v>146</v>
      </c>
      <c r="C92" s="7">
        <v>0.53488371999999995</v>
      </c>
      <c r="D92" s="7">
        <f>C92*'SOS Weighting'!C92</f>
        <v>0.40116278999999999</v>
      </c>
    </row>
    <row r="93" spans="1:4">
      <c r="A93">
        <v>13</v>
      </c>
      <c r="B93" t="s">
        <v>169</v>
      </c>
      <c r="C93" s="7">
        <v>0.71875</v>
      </c>
      <c r="D93" s="7">
        <f>C93*'SOS Weighting'!C93</f>
        <v>0.5390625</v>
      </c>
    </row>
    <row r="94" spans="1:4">
      <c r="A94">
        <v>83</v>
      </c>
      <c r="B94" t="s">
        <v>82</v>
      </c>
      <c r="C94" s="7">
        <v>0.5</v>
      </c>
      <c r="D94" s="7">
        <f>C94*'SOS Weighting'!C94</f>
        <v>0.25</v>
      </c>
    </row>
    <row r="95" spans="1:4">
      <c r="A95">
        <v>72</v>
      </c>
      <c r="B95" t="s">
        <v>116</v>
      </c>
      <c r="C95" s="7">
        <v>0.55263158000000001</v>
      </c>
      <c r="D95" s="7">
        <f>C95*'SOS Weighting'!C95</f>
        <v>0.27631579000000001</v>
      </c>
    </row>
    <row r="96" spans="1:4">
      <c r="A96">
        <v>21</v>
      </c>
      <c r="B96" t="s">
        <v>245</v>
      </c>
      <c r="C96" s="7">
        <v>0.47368420999999999</v>
      </c>
      <c r="D96" s="7">
        <f>C96*'SOS Weighting'!C96</f>
        <v>0.47368420999999999</v>
      </c>
    </row>
    <row r="97" spans="1:4">
      <c r="A97">
        <v>8</v>
      </c>
      <c r="B97" t="s">
        <v>133</v>
      </c>
      <c r="C97" s="7">
        <v>0.60526316000000002</v>
      </c>
      <c r="D97" s="7">
        <f>C97*'SOS Weighting'!C97</f>
        <v>0.60526316000000002</v>
      </c>
    </row>
    <row r="98" spans="1:4">
      <c r="A98">
        <v>10</v>
      </c>
      <c r="B98" t="s">
        <v>152</v>
      </c>
      <c r="C98" s="7">
        <v>0.58333332999999998</v>
      </c>
      <c r="D98" s="7">
        <f>C98*'SOS Weighting'!C98</f>
        <v>0.58333332999999998</v>
      </c>
    </row>
    <row r="99" spans="1:4">
      <c r="A99">
        <v>37</v>
      </c>
      <c r="B99" t="s">
        <v>106</v>
      </c>
      <c r="C99" s="7">
        <v>0.42857142999999998</v>
      </c>
      <c r="D99" s="7">
        <f>C99*'SOS Weighting'!C99</f>
        <v>0.42857142999999998</v>
      </c>
    </row>
    <row r="100" spans="1:4">
      <c r="A100">
        <v>85</v>
      </c>
      <c r="B100" t="s">
        <v>253</v>
      </c>
      <c r="C100" s="7">
        <v>0.48717948999999999</v>
      </c>
      <c r="D100" s="7">
        <f>C100*'SOS Weighting'!C100</f>
        <v>0.243589745</v>
      </c>
    </row>
    <row r="101" spans="1:4">
      <c r="A101">
        <v>66</v>
      </c>
      <c r="B101" t="s">
        <v>89</v>
      </c>
      <c r="C101" s="7">
        <v>0.58620689999999998</v>
      </c>
      <c r="D101" s="7">
        <f>C101*'SOS Weighting'!C101</f>
        <v>0.29310344999999999</v>
      </c>
    </row>
    <row r="102" spans="1:4">
      <c r="A102">
        <v>106</v>
      </c>
      <c r="B102" t="s">
        <v>251</v>
      </c>
      <c r="C102" s="7">
        <v>0.38235293999999997</v>
      </c>
      <c r="D102" s="7">
        <f>C102*'SOS Weighting'!C102</f>
        <v>0.19117646999999999</v>
      </c>
    </row>
    <row r="103" spans="1:4">
      <c r="A103">
        <v>113</v>
      </c>
      <c r="B103" t="s">
        <v>154</v>
      </c>
      <c r="C103" s="7">
        <v>0.32432432</v>
      </c>
      <c r="D103" s="7">
        <f>C103*'SOS Weighting'!C103</f>
        <v>0.16216216</v>
      </c>
    </row>
    <row r="104" spans="1:4">
      <c r="A104">
        <v>102</v>
      </c>
      <c r="B104" t="s">
        <v>145</v>
      </c>
      <c r="C104" s="7">
        <v>0.41025641000000002</v>
      </c>
      <c r="D104" s="7">
        <f>C104*'SOS Weighting'!C104</f>
        <v>0.20512820500000001</v>
      </c>
    </row>
    <row r="105" spans="1:4">
      <c r="A105">
        <v>98</v>
      </c>
      <c r="B105" t="s">
        <v>96</v>
      </c>
      <c r="C105" s="7">
        <v>0.42307692000000002</v>
      </c>
      <c r="D105" s="7">
        <f>C105*'SOS Weighting'!C105</f>
        <v>0.21153846000000001</v>
      </c>
    </row>
    <row r="106" spans="1:4">
      <c r="A106">
        <v>46</v>
      </c>
      <c r="B106" t="s">
        <v>252</v>
      </c>
      <c r="C106" s="7">
        <v>0.53658536999999995</v>
      </c>
      <c r="D106" s="7">
        <f>C106*'SOS Weighting'!C106</f>
        <v>0.40243902749999994</v>
      </c>
    </row>
    <row r="107" spans="1:4">
      <c r="A107">
        <v>100</v>
      </c>
      <c r="B107" t="s">
        <v>129</v>
      </c>
      <c r="C107" s="7">
        <v>0.41666667000000002</v>
      </c>
      <c r="D107" s="7">
        <f>C107*'SOS Weighting'!C107</f>
        <v>0.20833333500000001</v>
      </c>
    </row>
    <row r="108" spans="1:4">
      <c r="A108">
        <v>94</v>
      </c>
      <c r="B108" t="s">
        <v>72</v>
      </c>
      <c r="C108" s="7">
        <v>0.43589744000000002</v>
      </c>
      <c r="D108" s="7">
        <f>C108*'SOS Weighting'!C108</f>
        <v>0.21794872000000001</v>
      </c>
    </row>
    <row r="109" spans="1:4">
      <c r="A109">
        <v>73</v>
      </c>
      <c r="B109" t="s">
        <v>167</v>
      </c>
      <c r="C109" s="7">
        <v>0.53846154000000002</v>
      </c>
      <c r="D109" s="7">
        <f>C109*'SOS Weighting'!C109</f>
        <v>0.26923077000000001</v>
      </c>
    </row>
    <row r="110" spans="1:4">
      <c r="A110">
        <v>75</v>
      </c>
      <c r="B110" t="s">
        <v>155</v>
      </c>
      <c r="C110" s="7">
        <v>0.52777777999999997</v>
      </c>
      <c r="D110" s="7">
        <f>C110*'SOS Weighting'!C110</f>
        <v>0.26388888999999999</v>
      </c>
    </row>
    <row r="111" spans="1:4">
      <c r="A111">
        <v>19</v>
      </c>
      <c r="B111" t="s">
        <v>108</v>
      </c>
      <c r="C111" s="7">
        <v>0.5</v>
      </c>
      <c r="D111" s="7">
        <f>C111*'SOS Weighting'!C111</f>
        <v>0.5</v>
      </c>
    </row>
    <row r="112" spans="1:4">
      <c r="A112">
        <v>16</v>
      </c>
      <c r="B112" t="s">
        <v>113</v>
      </c>
      <c r="C112" s="7">
        <v>0.66666667000000002</v>
      </c>
      <c r="D112" s="7">
        <f>C112*'SOS Weighting'!C112</f>
        <v>0.50000000249999998</v>
      </c>
    </row>
    <row r="113" spans="1:4">
      <c r="A113">
        <v>34</v>
      </c>
      <c r="B113" t="s">
        <v>76</v>
      </c>
      <c r="C113" s="7">
        <v>0.6</v>
      </c>
      <c r="D113" s="7">
        <f>C113*'SOS Weighting'!C113</f>
        <v>0.44999999999999996</v>
      </c>
    </row>
    <row r="114" spans="1:4">
      <c r="A114">
        <v>56</v>
      </c>
      <c r="B114" t="s">
        <v>85</v>
      </c>
      <c r="C114" s="7">
        <v>0.48148148000000002</v>
      </c>
      <c r="D114" s="7">
        <f>C114*'SOS Weighting'!C114</f>
        <v>0.36111111000000001</v>
      </c>
    </row>
    <row r="115" spans="1:4">
      <c r="A115">
        <v>22</v>
      </c>
      <c r="B115" t="s">
        <v>160</v>
      </c>
      <c r="C115" s="7">
        <v>0.62857143000000004</v>
      </c>
      <c r="D115" s="7">
        <f>C115*'SOS Weighting'!C115</f>
        <v>0.47142857250000003</v>
      </c>
    </row>
    <row r="116" spans="1:4">
      <c r="A116">
        <v>35</v>
      </c>
      <c r="B116" t="s">
        <v>143</v>
      </c>
      <c r="C116" s="7">
        <v>0.57894736999999996</v>
      </c>
      <c r="D116" s="7">
        <f>C116*'SOS Weighting'!C116</f>
        <v>0.4342105275</v>
      </c>
    </row>
    <row r="117" spans="1:4">
      <c r="A117">
        <v>90</v>
      </c>
      <c r="B117" t="s">
        <v>97</v>
      </c>
      <c r="C117" s="7">
        <v>0.30769231000000002</v>
      </c>
      <c r="D117" s="7">
        <f>C117*'SOS Weighting'!C117</f>
        <v>0.23076923250000003</v>
      </c>
    </row>
    <row r="118" spans="1:4">
      <c r="A118">
        <v>105</v>
      </c>
      <c r="B118" t="s">
        <v>112</v>
      </c>
      <c r="C118" s="7">
        <v>0.38461538000000001</v>
      </c>
      <c r="D118" s="7">
        <f>C118*'SOS Weighting'!C118</f>
        <v>0.19230769</v>
      </c>
    </row>
    <row r="119" spans="1:4">
      <c r="A119">
        <v>27</v>
      </c>
      <c r="B119" t="s">
        <v>119</v>
      </c>
      <c r="C119" s="7">
        <v>0.60975610000000002</v>
      </c>
      <c r="D119" s="7">
        <f>C119*'SOS Weighting'!C119</f>
        <v>0.45731707500000002</v>
      </c>
    </row>
    <row r="120" spans="1:4">
      <c r="A120">
        <v>70</v>
      </c>
      <c r="B120" t="s">
        <v>125</v>
      </c>
      <c r="C120" s="7">
        <v>0.55882352999999996</v>
      </c>
      <c r="D120" s="7">
        <f>C120*'SOS Weighting'!C120</f>
        <v>0.27941176499999998</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48</v>
      </c>
      <c r="B2" t="s">
        <v>120</v>
      </c>
      <c r="C2">
        <v>7</v>
      </c>
      <c r="D2">
        <v>198</v>
      </c>
      <c r="E2">
        <v>112</v>
      </c>
      <c r="F2">
        <v>56.57</v>
      </c>
      <c r="G2">
        <v>5</v>
      </c>
      <c r="H2">
        <v>2.5299999999999998</v>
      </c>
      <c r="I2">
        <v>1223</v>
      </c>
      <c r="J2">
        <v>6.18</v>
      </c>
      <c r="K2">
        <v>8</v>
      </c>
      <c r="L2">
        <v>4.04</v>
      </c>
      <c r="M2">
        <v>116.77</v>
      </c>
      <c r="N2">
        <v>5</v>
      </c>
      <c r="O2">
        <v>2</v>
      </c>
      <c r="P2">
        <v>0</v>
      </c>
    </row>
    <row r="3" spans="1:16">
      <c r="A3">
        <v>101</v>
      </c>
      <c r="B3" t="s">
        <v>139</v>
      </c>
      <c r="C3">
        <v>8</v>
      </c>
      <c r="D3">
        <v>224</v>
      </c>
      <c r="E3">
        <v>141</v>
      </c>
      <c r="F3">
        <v>62.95</v>
      </c>
      <c r="G3">
        <v>6</v>
      </c>
      <c r="H3">
        <v>2.68</v>
      </c>
      <c r="I3">
        <v>1554</v>
      </c>
      <c r="J3">
        <v>6.94</v>
      </c>
      <c r="K3">
        <v>17</v>
      </c>
      <c r="L3">
        <v>7.59</v>
      </c>
      <c r="M3">
        <v>140.86000000000001</v>
      </c>
      <c r="N3">
        <v>4</v>
      </c>
      <c r="O3">
        <v>4</v>
      </c>
      <c r="P3">
        <v>0</v>
      </c>
    </row>
    <row r="4" spans="1:16">
      <c r="A4">
        <v>17</v>
      </c>
      <c r="B4" t="s">
        <v>105</v>
      </c>
      <c r="C4">
        <v>7</v>
      </c>
      <c r="D4">
        <v>274</v>
      </c>
      <c r="E4">
        <v>148</v>
      </c>
      <c r="F4">
        <v>54.01</v>
      </c>
      <c r="G4">
        <v>10</v>
      </c>
      <c r="H4">
        <v>3.65</v>
      </c>
      <c r="I4">
        <v>1469</v>
      </c>
      <c r="J4">
        <v>5.36</v>
      </c>
      <c r="K4">
        <v>9</v>
      </c>
      <c r="L4">
        <v>3.28</v>
      </c>
      <c r="M4">
        <v>102.58</v>
      </c>
      <c r="N4">
        <v>7</v>
      </c>
      <c r="O4">
        <v>0</v>
      </c>
      <c r="P4">
        <v>0</v>
      </c>
    </row>
    <row r="5" spans="1:16">
      <c r="A5">
        <v>5</v>
      </c>
      <c r="B5" t="s">
        <v>100</v>
      </c>
      <c r="C5">
        <v>7</v>
      </c>
      <c r="D5">
        <v>215</v>
      </c>
      <c r="E5">
        <v>113</v>
      </c>
      <c r="F5">
        <v>52.56</v>
      </c>
      <c r="G5">
        <v>10</v>
      </c>
      <c r="H5">
        <v>4.6500000000000004</v>
      </c>
      <c r="I5">
        <v>1061</v>
      </c>
      <c r="J5">
        <v>4.93</v>
      </c>
      <c r="K5">
        <v>6</v>
      </c>
      <c r="L5">
        <v>2.79</v>
      </c>
      <c r="M5">
        <v>93.96</v>
      </c>
      <c r="N5">
        <v>5</v>
      </c>
      <c r="O5">
        <v>2</v>
      </c>
      <c r="P5">
        <v>0</v>
      </c>
    </row>
    <row r="6" spans="1:16">
      <c r="A6">
        <v>36</v>
      </c>
      <c r="B6" t="s">
        <v>86</v>
      </c>
      <c r="C6">
        <v>6</v>
      </c>
      <c r="D6">
        <v>188</v>
      </c>
      <c r="E6">
        <v>103</v>
      </c>
      <c r="F6">
        <v>54.79</v>
      </c>
      <c r="G6">
        <v>7</v>
      </c>
      <c r="H6">
        <v>3.72</v>
      </c>
      <c r="I6">
        <v>1159</v>
      </c>
      <c r="J6">
        <v>6.16</v>
      </c>
      <c r="K6">
        <v>8</v>
      </c>
      <c r="L6">
        <v>4.26</v>
      </c>
      <c r="M6">
        <v>113.18</v>
      </c>
      <c r="N6">
        <v>2</v>
      </c>
      <c r="O6">
        <v>4</v>
      </c>
      <c r="P6">
        <v>0</v>
      </c>
    </row>
    <row r="7" spans="1:16">
      <c r="A7">
        <v>67</v>
      </c>
      <c r="B7" t="s">
        <v>73</v>
      </c>
      <c r="C7">
        <v>7</v>
      </c>
      <c r="D7">
        <v>196</v>
      </c>
      <c r="E7">
        <v>108</v>
      </c>
      <c r="F7">
        <v>55.1</v>
      </c>
      <c r="G7">
        <v>7</v>
      </c>
      <c r="H7">
        <v>3.57</v>
      </c>
      <c r="I7">
        <v>1319</v>
      </c>
      <c r="J7">
        <v>6.73</v>
      </c>
      <c r="K7">
        <v>12</v>
      </c>
      <c r="L7">
        <v>6.12</v>
      </c>
      <c r="M7">
        <v>124.69</v>
      </c>
      <c r="N7">
        <v>3</v>
      </c>
      <c r="O7">
        <v>4</v>
      </c>
      <c r="P7">
        <v>0</v>
      </c>
    </row>
    <row r="8" spans="1:16">
      <c r="A8">
        <v>41</v>
      </c>
      <c r="B8" t="s">
        <v>132</v>
      </c>
      <c r="C8">
        <v>7</v>
      </c>
      <c r="D8">
        <v>214</v>
      </c>
      <c r="E8">
        <v>118</v>
      </c>
      <c r="F8">
        <v>55.14</v>
      </c>
      <c r="G8">
        <v>10</v>
      </c>
      <c r="H8">
        <v>4.67</v>
      </c>
      <c r="I8">
        <v>1431</v>
      </c>
      <c r="J8">
        <v>6.69</v>
      </c>
      <c r="K8">
        <v>8</v>
      </c>
      <c r="L8">
        <v>3.74</v>
      </c>
      <c r="M8">
        <v>114.26</v>
      </c>
      <c r="N8">
        <v>4</v>
      </c>
      <c r="O8">
        <v>3</v>
      </c>
      <c r="P8">
        <v>0</v>
      </c>
    </row>
    <row r="9" spans="1:16">
      <c r="A9">
        <v>84</v>
      </c>
      <c r="B9" t="s">
        <v>149</v>
      </c>
      <c r="C9">
        <v>7</v>
      </c>
      <c r="D9">
        <v>191</v>
      </c>
      <c r="E9">
        <v>118</v>
      </c>
      <c r="F9">
        <v>61.78</v>
      </c>
      <c r="G9">
        <v>6</v>
      </c>
      <c r="H9">
        <v>3.14</v>
      </c>
      <c r="I9">
        <v>1412</v>
      </c>
      <c r="J9">
        <v>7.39</v>
      </c>
      <c r="K9">
        <v>8</v>
      </c>
      <c r="L9">
        <v>4.1900000000000004</v>
      </c>
      <c r="M9">
        <v>131.44</v>
      </c>
      <c r="N9">
        <v>2</v>
      </c>
      <c r="O9">
        <v>5</v>
      </c>
      <c r="P9">
        <v>0</v>
      </c>
    </row>
    <row r="10" spans="1:16">
      <c r="A10">
        <v>14</v>
      </c>
      <c r="B10" t="s">
        <v>78</v>
      </c>
      <c r="C10">
        <v>7</v>
      </c>
      <c r="D10">
        <v>230</v>
      </c>
      <c r="E10">
        <v>119</v>
      </c>
      <c r="F10">
        <v>51.74</v>
      </c>
      <c r="G10">
        <v>7</v>
      </c>
      <c r="H10">
        <v>3.04</v>
      </c>
      <c r="I10">
        <v>1154</v>
      </c>
      <c r="J10">
        <v>5.0199999999999996</v>
      </c>
      <c r="K10">
        <v>8</v>
      </c>
      <c r="L10">
        <v>3.48</v>
      </c>
      <c r="M10">
        <v>99.24</v>
      </c>
      <c r="N10">
        <v>4</v>
      </c>
      <c r="O10">
        <v>3</v>
      </c>
      <c r="P10">
        <v>0</v>
      </c>
    </row>
    <row r="11" spans="1:16">
      <c r="A11">
        <v>19</v>
      </c>
      <c r="B11" t="s">
        <v>151</v>
      </c>
      <c r="C11">
        <v>7</v>
      </c>
      <c r="D11">
        <v>204</v>
      </c>
      <c r="E11">
        <v>112</v>
      </c>
      <c r="F11">
        <v>54.9</v>
      </c>
      <c r="G11">
        <v>10</v>
      </c>
      <c r="H11">
        <v>4.9000000000000004</v>
      </c>
      <c r="I11">
        <v>1245</v>
      </c>
      <c r="J11">
        <v>6.1</v>
      </c>
      <c r="K11">
        <v>4</v>
      </c>
      <c r="L11">
        <v>1.96</v>
      </c>
      <c r="M11">
        <v>102.83</v>
      </c>
      <c r="N11">
        <v>7</v>
      </c>
      <c r="O11">
        <v>0</v>
      </c>
      <c r="P11">
        <v>0</v>
      </c>
    </row>
    <row r="12" spans="1:16">
      <c r="A12">
        <v>67</v>
      </c>
      <c r="B12" t="s">
        <v>159</v>
      </c>
      <c r="C12">
        <v>7</v>
      </c>
      <c r="D12">
        <v>225</v>
      </c>
      <c r="E12">
        <v>139</v>
      </c>
      <c r="F12">
        <v>61.78</v>
      </c>
      <c r="G12">
        <v>7</v>
      </c>
      <c r="H12">
        <v>3.11</v>
      </c>
      <c r="I12">
        <v>1537</v>
      </c>
      <c r="J12">
        <v>6.83</v>
      </c>
      <c r="K12">
        <v>8</v>
      </c>
      <c r="L12">
        <v>3.56</v>
      </c>
      <c r="M12">
        <v>124.69</v>
      </c>
      <c r="N12">
        <v>3</v>
      </c>
      <c r="O12">
        <v>4</v>
      </c>
      <c r="P12">
        <v>0</v>
      </c>
    </row>
    <row r="13" spans="1:16">
      <c r="A13">
        <v>8</v>
      </c>
      <c r="B13" t="s">
        <v>93</v>
      </c>
      <c r="C13">
        <v>6</v>
      </c>
      <c r="D13">
        <v>193</v>
      </c>
      <c r="E13">
        <v>98</v>
      </c>
      <c r="F13">
        <v>50.78</v>
      </c>
      <c r="G13">
        <v>11</v>
      </c>
      <c r="H13">
        <v>5.7</v>
      </c>
      <c r="I13">
        <v>1127</v>
      </c>
      <c r="J13">
        <v>5.84</v>
      </c>
      <c r="K13">
        <v>4</v>
      </c>
      <c r="L13">
        <v>2.0699999999999998</v>
      </c>
      <c r="M13">
        <v>95.29</v>
      </c>
      <c r="N13">
        <v>6</v>
      </c>
      <c r="O13">
        <v>0</v>
      </c>
      <c r="P13">
        <v>0</v>
      </c>
    </row>
    <row r="14" spans="1:16">
      <c r="A14">
        <v>1</v>
      </c>
      <c r="B14" t="s">
        <v>92</v>
      </c>
      <c r="C14">
        <v>6</v>
      </c>
      <c r="D14">
        <v>170</v>
      </c>
      <c r="E14">
        <v>94</v>
      </c>
      <c r="F14">
        <v>55.29</v>
      </c>
      <c r="G14">
        <v>11</v>
      </c>
      <c r="H14">
        <v>6.47</v>
      </c>
      <c r="I14">
        <v>858</v>
      </c>
      <c r="J14">
        <v>5.05</v>
      </c>
      <c r="K14">
        <v>1</v>
      </c>
      <c r="L14">
        <v>0.59</v>
      </c>
      <c r="M14">
        <v>86.7</v>
      </c>
      <c r="N14">
        <v>5</v>
      </c>
      <c r="O14">
        <v>1</v>
      </c>
      <c r="P14">
        <v>0</v>
      </c>
    </row>
    <row r="15" spans="1:16">
      <c r="A15">
        <v>56</v>
      </c>
      <c r="B15" t="s">
        <v>153</v>
      </c>
      <c r="C15">
        <v>7</v>
      </c>
      <c r="D15">
        <v>219</v>
      </c>
      <c r="E15">
        <v>136</v>
      </c>
      <c r="F15">
        <v>62.1</v>
      </c>
      <c r="G15">
        <v>6</v>
      </c>
      <c r="H15">
        <v>2.74</v>
      </c>
      <c r="I15">
        <v>1354</v>
      </c>
      <c r="J15">
        <v>6.18</v>
      </c>
      <c r="K15">
        <v>8</v>
      </c>
      <c r="L15">
        <v>3.65</v>
      </c>
      <c r="M15">
        <v>120.61</v>
      </c>
      <c r="N15">
        <v>3</v>
      </c>
      <c r="O15">
        <v>4</v>
      </c>
      <c r="P15">
        <v>0</v>
      </c>
    </row>
    <row r="16" spans="1:16">
      <c r="A16">
        <v>97</v>
      </c>
      <c r="B16" t="s">
        <v>144</v>
      </c>
      <c r="C16">
        <v>7</v>
      </c>
      <c r="D16">
        <v>244</v>
      </c>
      <c r="E16">
        <v>169</v>
      </c>
      <c r="F16">
        <v>69.260000000000005</v>
      </c>
      <c r="G16">
        <v>5</v>
      </c>
      <c r="H16">
        <v>2.0499999999999998</v>
      </c>
      <c r="I16">
        <v>1713</v>
      </c>
      <c r="J16">
        <v>7.02</v>
      </c>
      <c r="K16">
        <v>10</v>
      </c>
      <c r="L16">
        <v>4.0999999999999996</v>
      </c>
      <c r="M16">
        <v>137.69999999999999</v>
      </c>
      <c r="N16">
        <v>3</v>
      </c>
      <c r="O16">
        <v>4</v>
      </c>
      <c r="P16">
        <v>0</v>
      </c>
    </row>
    <row r="17" spans="1:16">
      <c r="A17">
        <v>40</v>
      </c>
      <c r="B17" t="s">
        <v>88</v>
      </c>
      <c r="C17">
        <v>7</v>
      </c>
      <c r="D17">
        <v>200</v>
      </c>
      <c r="E17">
        <v>115</v>
      </c>
      <c r="F17">
        <v>57.5</v>
      </c>
      <c r="G17">
        <v>6</v>
      </c>
      <c r="H17">
        <v>3</v>
      </c>
      <c r="I17">
        <v>1292</v>
      </c>
      <c r="J17">
        <v>6.46</v>
      </c>
      <c r="K17">
        <v>5</v>
      </c>
      <c r="L17">
        <v>2.5</v>
      </c>
      <c r="M17">
        <v>114.01</v>
      </c>
      <c r="N17">
        <v>6</v>
      </c>
      <c r="O17">
        <v>1</v>
      </c>
      <c r="P17">
        <v>0</v>
      </c>
    </row>
    <row r="18" spans="1:16">
      <c r="A18">
        <v>16</v>
      </c>
      <c r="B18" t="s">
        <v>115</v>
      </c>
      <c r="C18">
        <v>6</v>
      </c>
      <c r="D18">
        <v>196</v>
      </c>
      <c r="E18">
        <v>102</v>
      </c>
      <c r="F18">
        <v>52.04</v>
      </c>
      <c r="G18">
        <v>11</v>
      </c>
      <c r="H18">
        <v>5.61</v>
      </c>
      <c r="I18">
        <v>1203</v>
      </c>
      <c r="J18">
        <v>6.14</v>
      </c>
      <c r="K18">
        <v>6</v>
      </c>
      <c r="L18">
        <v>3.06</v>
      </c>
      <c r="M18">
        <v>102.43</v>
      </c>
      <c r="N18">
        <v>4</v>
      </c>
      <c r="O18">
        <v>2</v>
      </c>
      <c r="P18">
        <v>0</v>
      </c>
    </row>
    <row r="19" spans="1:16">
      <c r="A19">
        <v>109</v>
      </c>
      <c r="B19" t="s">
        <v>166</v>
      </c>
      <c r="C19">
        <v>7</v>
      </c>
      <c r="D19">
        <v>248</v>
      </c>
      <c r="E19">
        <v>162</v>
      </c>
      <c r="F19">
        <v>65.319999999999993</v>
      </c>
      <c r="G19">
        <v>4</v>
      </c>
      <c r="H19">
        <v>1.61</v>
      </c>
      <c r="I19">
        <v>2020</v>
      </c>
      <c r="J19">
        <v>8.15</v>
      </c>
      <c r="K19">
        <v>12</v>
      </c>
      <c r="L19">
        <v>4.84</v>
      </c>
      <c r="M19">
        <v>146.46</v>
      </c>
      <c r="N19">
        <v>5</v>
      </c>
      <c r="O19">
        <v>2</v>
      </c>
      <c r="P19">
        <v>0</v>
      </c>
    </row>
    <row r="20" spans="1:16">
      <c r="A20">
        <v>73</v>
      </c>
      <c r="B20" t="s">
        <v>101</v>
      </c>
      <c r="C20">
        <v>6</v>
      </c>
      <c r="D20">
        <v>215</v>
      </c>
      <c r="E20">
        <v>133</v>
      </c>
      <c r="F20">
        <v>61.86</v>
      </c>
      <c r="G20">
        <v>8</v>
      </c>
      <c r="H20">
        <v>3.72</v>
      </c>
      <c r="I20">
        <v>1401</v>
      </c>
      <c r="J20">
        <v>6.52</v>
      </c>
      <c r="K20">
        <v>11</v>
      </c>
      <c r="L20">
        <v>5.12</v>
      </c>
      <c r="M20">
        <v>126.08</v>
      </c>
      <c r="N20">
        <v>5</v>
      </c>
      <c r="O20">
        <v>1</v>
      </c>
      <c r="P20">
        <v>0</v>
      </c>
    </row>
    <row r="21" spans="1:16">
      <c r="A21">
        <v>37</v>
      </c>
      <c r="B21" t="s">
        <v>84</v>
      </c>
      <c r="C21">
        <v>7</v>
      </c>
      <c r="D21">
        <v>213</v>
      </c>
      <c r="E21">
        <v>127</v>
      </c>
      <c r="F21">
        <v>59.62</v>
      </c>
      <c r="G21">
        <v>8</v>
      </c>
      <c r="H21">
        <v>3.76</v>
      </c>
      <c r="I21">
        <v>1281</v>
      </c>
      <c r="J21">
        <v>6.01</v>
      </c>
      <c r="K21">
        <v>7</v>
      </c>
      <c r="L21">
        <v>3.29</v>
      </c>
      <c r="M21">
        <v>113.45</v>
      </c>
      <c r="N21">
        <v>3</v>
      </c>
      <c r="O21">
        <v>4</v>
      </c>
      <c r="P21">
        <v>0</v>
      </c>
    </row>
    <row r="22" spans="1:16">
      <c r="A22">
        <v>47</v>
      </c>
      <c r="B22" t="s">
        <v>246</v>
      </c>
      <c r="C22">
        <v>7</v>
      </c>
      <c r="D22">
        <v>231</v>
      </c>
      <c r="E22">
        <v>149</v>
      </c>
      <c r="F22">
        <v>64.5</v>
      </c>
      <c r="G22">
        <v>7</v>
      </c>
      <c r="H22">
        <v>3.03</v>
      </c>
      <c r="I22">
        <v>1407</v>
      </c>
      <c r="J22">
        <v>6.09</v>
      </c>
      <c r="K22">
        <v>5</v>
      </c>
      <c r="L22">
        <v>2.16</v>
      </c>
      <c r="M22">
        <v>116.75</v>
      </c>
      <c r="N22">
        <v>4</v>
      </c>
      <c r="O22">
        <v>3</v>
      </c>
      <c r="P22">
        <v>0</v>
      </c>
    </row>
    <row r="23" spans="1:16">
      <c r="A23">
        <v>96</v>
      </c>
      <c r="B23" t="s">
        <v>248</v>
      </c>
      <c r="C23">
        <v>7</v>
      </c>
      <c r="D23">
        <v>215</v>
      </c>
      <c r="E23">
        <v>137</v>
      </c>
      <c r="F23">
        <v>63.72</v>
      </c>
      <c r="G23">
        <v>7</v>
      </c>
      <c r="H23">
        <v>3.26</v>
      </c>
      <c r="I23">
        <v>1524</v>
      </c>
      <c r="J23">
        <v>7.09</v>
      </c>
      <c r="K23">
        <v>13</v>
      </c>
      <c r="L23">
        <v>6.05</v>
      </c>
      <c r="M23">
        <v>136.68</v>
      </c>
      <c r="N23">
        <v>3</v>
      </c>
      <c r="O23">
        <v>4</v>
      </c>
      <c r="P23">
        <v>0</v>
      </c>
    </row>
    <row r="24" spans="1:16">
      <c r="A24">
        <v>29</v>
      </c>
      <c r="B24" t="s">
        <v>81</v>
      </c>
      <c r="C24">
        <v>7</v>
      </c>
      <c r="D24">
        <v>200</v>
      </c>
      <c r="E24">
        <v>112</v>
      </c>
      <c r="F24">
        <v>56</v>
      </c>
      <c r="G24">
        <v>9</v>
      </c>
      <c r="H24">
        <v>4.5</v>
      </c>
      <c r="I24">
        <v>1278</v>
      </c>
      <c r="J24">
        <v>6.39</v>
      </c>
      <c r="K24">
        <v>5</v>
      </c>
      <c r="L24">
        <v>2.5</v>
      </c>
      <c r="M24">
        <v>108.93</v>
      </c>
      <c r="N24">
        <v>5</v>
      </c>
      <c r="O24">
        <v>2</v>
      </c>
      <c r="P24">
        <v>0</v>
      </c>
    </row>
    <row r="25" spans="1:16">
      <c r="A25">
        <v>69</v>
      </c>
      <c r="B25" t="s">
        <v>161</v>
      </c>
      <c r="C25">
        <v>6</v>
      </c>
      <c r="D25">
        <v>146</v>
      </c>
      <c r="E25">
        <v>78</v>
      </c>
      <c r="F25">
        <v>53.42</v>
      </c>
      <c r="G25">
        <v>9</v>
      </c>
      <c r="H25">
        <v>6.16</v>
      </c>
      <c r="I25">
        <v>1142</v>
      </c>
      <c r="J25">
        <v>7.82</v>
      </c>
      <c r="K25">
        <v>8</v>
      </c>
      <c r="L25">
        <v>5.48</v>
      </c>
      <c r="M25">
        <v>124.86</v>
      </c>
      <c r="N25">
        <v>3</v>
      </c>
      <c r="O25">
        <v>3</v>
      </c>
      <c r="P25">
        <v>0</v>
      </c>
    </row>
    <row r="26" spans="1:16">
      <c r="A26">
        <v>75</v>
      </c>
      <c r="B26" t="s">
        <v>243</v>
      </c>
      <c r="C26">
        <v>7</v>
      </c>
      <c r="D26">
        <v>219</v>
      </c>
      <c r="E26">
        <v>147</v>
      </c>
      <c r="F26">
        <v>67.12</v>
      </c>
      <c r="G26">
        <v>9</v>
      </c>
      <c r="H26">
        <v>4.1100000000000003</v>
      </c>
      <c r="I26">
        <v>1415</v>
      </c>
      <c r="J26">
        <v>6.46</v>
      </c>
      <c r="K26">
        <v>9</v>
      </c>
      <c r="L26">
        <v>4.1100000000000003</v>
      </c>
      <c r="M26">
        <v>126.72</v>
      </c>
      <c r="N26">
        <v>4</v>
      </c>
      <c r="O26">
        <v>3</v>
      </c>
      <c r="P26">
        <v>0</v>
      </c>
    </row>
    <row r="27" spans="1:16">
      <c r="A27">
        <v>102</v>
      </c>
      <c r="B27" t="s">
        <v>135</v>
      </c>
      <c r="C27">
        <v>8</v>
      </c>
      <c r="D27">
        <v>155</v>
      </c>
      <c r="E27">
        <v>93</v>
      </c>
      <c r="F27">
        <v>60</v>
      </c>
      <c r="G27">
        <v>6</v>
      </c>
      <c r="H27">
        <v>3.87</v>
      </c>
      <c r="I27">
        <v>1215</v>
      </c>
      <c r="J27">
        <v>7.84</v>
      </c>
      <c r="K27">
        <v>11</v>
      </c>
      <c r="L27">
        <v>7.1</v>
      </c>
      <c r="M27">
        <v>141.52000000000001</v>
      </c>
      <c r="N27">
        <v>2</v>
      </c>
      <c r="O27">
        <v>6</v>
      </c>
      <c r="P27">
        <v>0</v>
      </c>
    </row>
    <row r="28" spans="1:16">
      <c r="A28">
        <v>82</v>
      </c>
      <c r="B28" t="s">
        <v>128</v>
      </c>
      <c r="C28">
        <v>7</v>
      </c>
      <c r="D28">
        <v>199</v>
      </c>
      <c r="E28">
        <v>122</v>
      </c>
      <c r="F28">
        <v>61.31</v>
      </c>
      <c r="G28">
        <v>4</v>
      </c>
      <c r="H28">
        <v>2.0099999999999998</v>
      </c>
      <c r="I28">
        <v>1392</v>
      </c>
      <c r="J28">
        <v>6.99</v>
      </c>
      <c r="K28">
        <v>9</v>
      </c>
      <c r="L28">
        <v>4.5199999999999996</v>
      </c>
      <c r="M28">
        <v>130.96</v>
      </c>
      <c r="N28">
        <v>2</v>
      </c>
      <c r="O28">
        <v>5</v>
      </c>
      <c r="P28">
        <v>0</v>
      </c>
    </row>
    <row r="29" spans="1:16">
      <c r="A29">
        <v>21</v>
      </c>
      <c r="B29" t="s">
        <v>134</v>
      </c>
      <c r="C29">
        <v>6</v>
      </c>
      <c r="D29">
        <v>189</v>
      </c>
      <c r="E29">
        <v>109</v>
      </c>
      <c r="F29">
        <v>57.67</v>
      </c>
      <c r="G29">
        <v>9</v>
      </c>
      <c r="H29">
        <v>4.76</v>
      </c>
      <c r="I29">
        <v>1068</v>
      </c>
      <c r="J29">
        <v>5.65</v>
      </c>
      <c r="K29">
        <v>5</v>
      </c>
      <c r="L29">
        <v>2.65</v>
      </c>
      <c r="M29">
        <v>104.37</v>
      </c>
      <c r="N29">
        <v>5</v>
      </c>
      <c r="O29">
        <v>1</v>
      </c>
      <c r="P29">
        <v>0</v>
      </c>
    </row>
    <row r="30" spans="1:16">
      <c r="A30">
        <v>60</v>
      </c>
      <c r="B30" t="s">
        <v>157</v>
      </c>
      <c r="C30">
        <v>7</v>
      </c>
      <c r="D30">
        <v>251</v>
      </c>
      <c r="E30">
        <v>163</v>
      </c>
      <c r="F30">
        <v>64.94</v>
      </c>
      <c r="G30">
        <v>9</v>
      </c>
      <c r="H30">
        <v>3.59</v>
      </c>
      <c r="I30">
        <v>1507</v>
      </c>
      <c r="J30">
        <v>6</v>
      </c>
      <c r="K30">
        <v>11</v>
      </c>
      <c r="L30">
        <v>4.38</v>
      </c>
      <c r="M30">
        <v>122.62</v>
      </c>
      <c r="N30">
        <v>3</v>
      </c>
      <c r="O30">
        <v>4</v>
      </c>
      <c r="P30">
        <v>0</v>
      </c>
    </row>
    <row r="31" spans="1:16">
      <c r="A31">
        <v>18</v>
      </c>
      <c r="B31" t="s">
        <v>240</v>
      </c>
      <c r="C31">
        <v>6</v>
      </c>
      <c r="D31">
        <v>183</v>
      </c>
      <c r="E31">
        <v>88</v>
      </c>
      <c r="F31">
        <v>48.09</v>
      </c>
      <c r="G31">
        <v>4</v>
      </c>
      <c r="H31">
        <v>2.19</v>
      </c>
      <c r="I31">
        <v>1011</v>
      </c>
      <c r="J31">
        <v>5.52</v>
      </c>
      <c r="K31">
        <v>7</v>
      </c>
      <c r="L31">
        <v>3.83</v>
      </c>
      <c r="M31">
        <v>102.76</v>
      </c>
      <c r="N31">
        <v>5</v>
      </c>
      <c r="O31">
        <v>1</v>
      </c>
      <c r="P31">
        <v>0</v>
      </c>
    </row>
    <row r="32" spans="1:16">
      <c r="A32">
        <v>74</v>
      </c>
      <c r="B32" t="s">
        <v>241</v>
      </c>
      <c r="C32">
        <v>6</v>
      </c>
      <c r="D32">
        <v>192</v>
      </c>
      <c r="E32">
        <v>107</v>
      </c>
      <c r="F32">
        <v>55.73</v>
      </c>
      <c r="G32">
        <v>2</v>
      </c>
      <c r="H32">
        <v>1.04</v>
      </c>
      <c r="I32">
        <v>1271</v>
      </c>
      <c r="J32">
        <v>6.62</v>
      </c>
      <c r="K32">
        <v>10</v>
      </c>
      <c r="L32">
        <v>5.21</v>
      </c>
      <c r="M32">
        <v>126.41</v>
      </c>
      <c r="N32">
        <v>4</v>
      </c>
      <c r="O32">
        <v>2</v>
      </c>
      <c r="P32">
        <v>0</v>
      </c>
    </row>
    <row r="33" spans="1:16">
      <c r="A33">
        <v>51</v>
      </c>
      <c r="B33" t="s">
        <v>103</v>
      </c>
      <c r="C33">
        <v>7</v>
      </c>
      <c r="D33">
        <v>234</v>
      </c>
      <c r="E33">
        <v>130</v>
      </c>
      <c r="F33">
        <v>55.56</v>
      </c>
      <c r="G33">
        <v>5</v>
      </c>
      <c r="H33">
        <v>2.14</v>
      </c>
      <c r="I33">
        <v>1461</v>
      </c>
      <c r="J33">
        <v>6.24</v>
      </c>
      <c r="K33">
        <v>10</v>
      </c>
      <c r="L33">
        <v>4.2699999999999996</v>
      </c>
      <c r="M33">
        <v>117.88</v>
      </c>
      <c r="N33">
        <v>6</v>
      </c>
      <c r="O33">
        <v>1</v>
      </c>
      <c r="P33">
        <v>0</v>
      </c>
    </row>
    <row r="34" spans="1:16">
      <c r="A34">
        <v>6</v>
      </c>
      <c r="B34" t="s">
        <v>122</v>
      </c>
      <c r="C34">
        <v>7</v>
      </c>
      <c r="D34">
        <v>223</v>
      </c>
      <c r="E34">
        <v>128</v>
      </c>
      <c r="F34">
        <v>57.4</v>
      </c>
      <c r="G34">
        <v>12</v>
      </c>
      <c r="H34">
        <v>5.38</v>
      </c>
      <c r="I34">
        <v>1073</v>
      </c>
      <c r="J34">
        <v>4.8099999999999996</v>
      </c>
      <c r="K34">
        <v>5</v>
      </c>
      <c r="L34">
        <v>2.2400000000000002</v>
      </c>
      <c r="M34">
        <v>94.45</v>
      </c>
      <c r="N34">
        <v>6</v>
      </c>
      <c r="O34">
        <v>1</v>
      </c>
      <c r="P34">
        <v>0</v>
      </c>
    </row>
    <row r="35" spans="1:16">
      <c r="A35">
        <v>54</v>
      </c>
      <c r="B35" t="s">
        <v>91</v>
      </c>
      <c r="C35">
        <v>7</v>
      </c>
      <c r="D35">
        <v>217</v>
      </c>
      <c r="E35">
        <v>120</v>
      </c>
      <c r="F35">
        <v>55.3</v>
      </c>
      <c r="G35">
        <v>7</v>
      </c>
      <c r="H35">
        <v>3.23</v>
      </c>
      <c r="I35">
        <v>1431</v>
      </c>
      <c r="J35">
        <v>6.59</v>
      </c>
      <c r="K35">
        <v>10</v>
      </c>
      <c r="L35">
        <v>4.6100000000000003</v>
      </c>
      <c r="M35">
        <v>119.45</v>
      </c>
      <c r="N35">
        <v>3</v>
      </c>
      <c r="O35">
        <v>4</v>
      </c>
      <c r="P35">
        <v>0</v>
      </c>
    </row>
    <row r="36" spans="1:16">
      <c r="A36">
        <v>88</v>
      </c>
      <c r="B36" t="s">
        <v>140</v>
      </c>
      <c r="C36">
        <v>7</v>
      </c>
      <c r="D36">
        <v>209</v>
      </c>
      <c r="E36">
        <v>131</v>
      </c>
      <c r="F36">
        <v>62.68</v>
      </c>
      <c r="G36">
        <v>10</v>
      </c>
      <c r="H36">
        <v>4.78</v>
      </c>
      <c r="I36">
        <v>1561</v>
      </c>
      <c r="J36">
        <v>7.47</v>
      </c>
      <c r="K36">
        <v>11</v>
      </c>
      <c r="L36">
        <v>5.26</v>
      </c>
      <c r="M36">
        <v>133.24</v>
      </c>
      <c r="N36">
        <v>4</v>
      </c>
      <c r="O36">
        <v>3</v>
      </c>
      <c r="P36">
        <v>0</v>
      </c>
    </row>
    <row r="37" spans="1:16">
      <c r="A37">
        <v>113</v>
      </c>
      <c r="B37" t="s">
        <v>174</v>
      </c>
      <c r="C37">
        <v>8</v>
      </c>
      <c r="D37">
        <v>260</v>
      </c>
      <c r="E37">
        <v>168</v>
      </c>
      <c r="F37">
        <v>64.62</v>
      </c>
      <c r="G37">
        <v>6</v>
      </c>
      <c r="H37">
        <v>2.31</v>
      </c>
      <c r="I37">
        <v>2034</v>
      </c>
      <c r="J37">
        <v>7.82</v>
      </c>
      <c r="K37">
        <v>22</v>
      </c>
      <c r="L37">
        <v>8.4600000000000009</v>
      </c>
      <c r="M37">
        <v>153.62</v>
      </c>
      <c r="N37">
        <v>1</v>
      </c>
      <c r="O37">
        <v>7</v>
      </c>
      <c r="P37">
        <v>0</v>
      </c>
    </row>
    <row r="38" spans="1:16">
      <c r="A38">
        <v>77</v>
      </c>
      <c r="B38" t="s">
        <v>117</v>
      </c>
      <c r="C38">
        <v>7</v>
      </c>
      <c r="D38">
        <v>208</v>
      </c>
      <c r="E38">
        <v>121</v>
      </c>
      <c r="F38">
        <v>58.17</v>
      </c>
      <c r="G38">
        <v>3</v>
      </c>
      <c r="H38">
        <v>1.44</v>
      </c>
      <c r="I38">
        <v>1424</v>
      </c>
      <c r="J38">
        <v>6.85</v>
      </c>
      <c r="K38">
        <v>10</v>
      </c>
      <c r="L38">
        <v>4.8099999999999996</v>
      </c>
      <c r="M38">
        <v>128.69</v>
      </c>
      <c r="N38">
        <v>4</v>
      </c>
      <c r="O38">
        <v>3</v>
      </c>
      <c r="P38">
        <v>0</v>
      </c>
    </row>
    <row r="39" spans="1:16">
      <c r="A39">
        <v>108</v>
      </c>
      <c r="B39" t="s">
        <v>124</v>
      </c>
      <c r="C39">
        <v>7</v>
      </c>
      <c r="D39">
        <v>191</v>
      </c>
      <c r="E39">
        <v>119</v>
      </c>
      <c r="F39">
        <v>62.3</v>
      </c>
      <c r="G39">
        <v>1</v>
      </c>
      <c r="H39">
        <v>0.52</v>
      </c>
      <c r="I39">
        <v>1580</v>
      </c>
      <c r="J39">
        <v>8.27</v>
      </c>
      <c r="K39">
        <v>9</v>
      </c>
      <c r="L39">
        <v>4.71</v>
      </c>
      <c r="M39">
        <v>146.29</v>
      </c>
      <c r="N39">
        <v>2</v>
      </c>
      <c r="O39">
        <v>5</v>
      </c>
      <c r="P39">
        <v>0</v>
      </c>
    </row>
    <row r="40" spans="1:16">
      <c r="A40">
        <v>11</v>
      </c>
      <c r="B40" t="s">
        <v>102</v>
      </c>
      <c r="C40">
        <v>8</v>
      </c>
      <c r="D40">
        <v>270</v>
      </c>
      <c r="E40">
        <v>147</v>
      </c>
      <c r="F40">
        <v>54.44</v>
      </c>
      <c r="G40">
        <v>14</v>
      </c>
      <c r="H40">
        <v>5.19</v>
      </c>
      <c r="I40">
        <v>1536</v>
      </c>
      <c r="J40">
        <v>5.69</v>
      </c>
      <c r="K40">
        <v>5</v>
      </c>
      <c r="L40">
        <v>1.85</v>
      </c>
      <c r="M40">
        <v>97.93</v>
      </c>
      <c r="N40">
        <v>5</v>
      </c>
      <c r="O40">
        <v>3</v>
      </c>
      <c r="P40">
        <v>0</v>
      </c>
    </row>
    <row r="41" spans="1:16">
      <c r="A41">
        <v>111</v>
      </c>
      <c r="B41" t="s">
        <v>171</v>
      </c>
      <c r="C41">
        <v>7</v>
      </c>
      <c r="D41">
        <v>191</v>
      </c>
      <c r="E41">
        <v>126</v>
      </c>
      <c r="F41">
        <v>65.97</v>
      </c>
      <c r="G41">
        <v>8</v>
      </c>
      <c r="H41">
        <v>4.1900000000000004</v>
      </c>
      <c r="I41">
        <v>1639</v>
      </c>
      <c r="J41">
        <v>8.58</v>
      </c>
      <c r="K41">
        <v>12</v>
      </c>
      <c r="L41">
        <v>6.28</v>
      </c>
      <c r="M41">
        <v>150.44</v>
      </c>
      <c r="N41">
        <v>2</v>
      </c>
      <c r="O41">
        <v>5</v>
      </c>
      <c r="P41">
        <v>0</v>
      </c>
    </row>
    <row r="42" spans="1:16">
      <c r="A42">
        <v>34</v>
      </c>
      <c r="B42" t="s">
        <v>80</v>
      </c>
      <c r="C42">
        <v>7</v>
      </c>
      <c r="D42">
        <v>283</v>
      </c>
      <c r="E42">
        <v>156</v>
      </c>
      <c r="F42">
        <v>55.12</v>
      </c>
      <c r="G42">
        <v>9</v>
      </c>
      <c r="H42">
        <v>3.18</v>
      </c>
      <c r="I42">
        <v>1753</v>
      </c>
      <c r="J42">
        <v>6.19</v>
      </c>
      <c r="K42">
        <v>10</v>
      </c>
      <c r="L42">
        <v>3.53</v>
      </c>
      <c r="M42">
        <v>112.43</v>
      </c>
      <c r="N42">
        <v>5</v>
      </c>
      <c r="O42">
        <v>2</v>
      </c>
      <c r="P42">
        <v>0</v>
      </c>
    </row>
    <row r="43" spans="1:16">
      <c r="A43">
        <v>87</v>
      </c>
      <c r="B43" t="s">
        <v>150</v>
      </c>
      <c r="C43">
        <v>7</v>
      </c>
      <c r="D43">
        <v>252</v>
      </c>
      <c r="E43">
        <v>155</v>
      </c>
      <c r="F43">
        <v>61.51</v>
      </c>
      <c r="G43">
        <v>4</v>
      </c>
      <c r="H43">
        <v>1.59</v>
      </c>
      <c r="I43">
        <v>1671</v>
      </c>
      <c r="J43">
        <v>6.63</v>
      </c>
      <c r="K43">
        <v>14</v>
      </c>
      <c r="L43">
        <v>5.56</v>
      </c>
      <c r="M43">
        <v>132.36000000000001</v>
      </c>
      <c r="N43">
        <v>4</v>
      </c>
      <c r="O43">
        <v>3</v>
      </c>
      <c r="P43">
        <v>0</v>
      </c>
    </row>
    <row r="44" spans="1:16">
      <c r="A44">
        <v>86</v>
      </c>
      <c r="B44" t="s">
        <v>168</v>
      </c>
      <c r="C44">
        <v>7</v>
      </c>
      <c r="D44">
        <v>200</v>
      </c>
      <c r="E44">
        <v>126</v>
      </c>
      <c r="F44">
        <v>63</v>
      </c>
      <c r="G44">
        <v>5</v>
      </c>
      <c r="H44">
        <v>2.5</v>
      </c>
      <c r="I44">
        <v>1531</v>
      </c>
      <c r="J44">
        <v>7.66</v>
      </c>
      <c r="K44">
        <v>6</v>
      </c>
      <c r="L44">
        <v>3</v>
      </c>
      <c r="M44">
        <v>132.19999999999999</v>
      </c>
      <c r="N44">
        <v>1</v>
      </c>
      <c r="O44">
        <v>6</v>
      </c>
      <c r="P44">
        <v>0</v>
      </c>
    </row>
    <row r="45" spans="1:16">
      <c r="A45">
        <v>2</v>
      </c>
      <c r="B45" t="s">
        <v>250</v>
      </c>
      <c r="C45">
        <v>7</v>
      </c>
      <c r="D45">
        <v>201</v>
      </c>
      <c r="E45">
        <v>93</v>
      </c>
      <c r="F45">
        <v>46.27</v>
      </c>
      <c r="G45">
        <v>10</v>
      </c>
      <c r="H45">
        <v>4.9800000000000004</v>
      </c>
      <c r="I45">
        <v>1090</v>
      </c>
      <c r="J45">
        <v>5.42</v>
      </c>
      <c r="K45">
        <v>5</v>
      </c>
      <c r="L45">
        <v>2.4900000000000002</v>
      </c>
      <c r="M45">
        <v>90.11</v>
      </c>
      <c r="N45">
        <v>5</v>
      </c>
      <c r="O45">
        <v>2</v>
      </c>
      <c r="P45">
        <v>0</v>
      </c>
    </row>
    <row r="46" spans="1:16">
      <c r="A46">
        <v>81</v>
      </c>
      <c r="B46" t="s">
        <v>162</v>
      </c>
      <c r="C46">
        <v>7</v>
      </c>
      <c r="D46">
        <v>213</v>
      </c>
      <c r="E46">
        <v>123</v>
      </c>
      <c r="F46">
        <v>57.75</v>
      </c>
      <c r="G46">
        <v>6</v>
      </c>
      <c r="H46">
        <v>2.82</v>
      </c>
      <c r="I46">
        <v>1532</v>
      </c>
      <c r="J46">
        <v>7.19</v>
      </c>
      <c r="K46">
        <v>11</v>
      </c>
      <c r="L46">
        <v>5.16</v>
      </c>
      <c r="M46">
        <v>129.53</v>
      </c>
      <c r="N46">
        <v>4</v>
      </c>
      <c r="O46">
        <v>3</v>
      </c>
      <c r="P46">
        <v>0</v>
      </c>
    </row>
    <row r="47" spans="1:16">
      <c r="A47">
        <v>65</v>
      </c>
      <c r="B47" t="s">
        <v>131</v>
      </c>
      <c r="C47">
        <v>7</v>
      </c>
      <c r="D47">
        <v>226</v>
      </c>
      <c r="E47">
        <v>130</v>
      </c>
      <c r="F47">
        <v>57.52</v>
      </c>
      <c r="G47">
        <v>4</v>
      </c>
      <c r="H47">
        <v>1.77</v>
      </c>
      <c r="I47">
        <v>1609</v>
      </c>
      <c r="J47">
        <v>7.12</v>
      </c>
      <c r="K47">
        <v>7</v>
      </c>
      <c r="L47">
        <v>3.1</v>
      </c>
      <c r="M47">
        <v>123.98</v>
      </c>
      <c r="N47">
        <v>2</v>
      </c>
      <c r="O47">
        <v>5</v>
      </c>
      <c r="P47">
        <v>0</v>
      </c>
    </row>
    <row r="48" spans="1:16">
      <c r="A48">
        <v>93</v>
      </c>
      <c r="B48" t="s">
        <v>141</v>
      </c>
      <c r="C48">
        <v>6</v>
      </c>
      <c r="D48">
        <v>235</v>
      </c>
      <c r="E48">
        <v>144</v>
      </c>
      <c r="F48">
        <v>61.28</v>
      </c>
      <c r="G48">
        <v>7</v>
      </c>
      <c r="H48">
        <v>2.98</v>
      </c>
      <c r="I48">
        <v>1826</v>
      </c>
      <c r="J48">
        <v>7.77</v>
      </c>
      <c r="K48">
        <v>11</v>
      </c>
      <c r="L48">
        <v>4.68</v>
      </c>
      <c r="M48">
        <v>136.06</v>
      </c>
      <c r="N48">
        <v>3</v>
      </c>
      <c r="O48">
        <v>3</v>
      </c>
      <c r="P48">
        <v>0</v>
      </c>
    </row>
    <row r="49" spans="1:16">
      <c r="A49">
        <v>43</v>
      </c>
      <c r="B49" t="s">
        <v>249</v>
      </c>
      <c r="C49">
        <v>6</v>
      </c>
      <c r="D49">
        <v>220</v>
      </c>
      <c r="E49">
        <v>122</v>
      </c>
      <c r="F49">
        <v>55.45</v>
      </c>
      <c r="G49">
        <v>5</v>
      </c>
      <c r="H49">
        <v>2.27</v>
      </c>
      <c r="I49">
        <v>1277</v>
      </c>
      <c r="J49">
        <v>5.8</v>
      </c>
      <c r="K49">
        <v>10</v>
      </c>
      <c r="L49">
        <v>4.55</v>
      </c>
      <c r="M49">
        <v>114.71</v>
      </c>
      <c r="N49">
        <v>4</v>
      </c>
      <c r="O49">
        <v>2</v>
      </c>
      <c r="P49">
        <v>0</v>
      </c>
    </row>
    <row r="50" spans="1:16">
      <c r="A50">
        <v>46</v>
      </c>
      <c r="B50" t="s">
        <v>74</v>
      </c>
      <c r="C50">
        <v>6</v>
      </c>
      <c r="D50">
        <v>181</v>
      </c>
      <c r="E50">
        <v>99</v>
      </c>
      <c r="F50">
        <v>54.7</v>
      </c>
      <c r="G50">
        <v>4</v>
      </c>
      <c r="H50">
        <v>2.21</v>
      </c>
      <c r="I50">
        <v>1192</v>
      </c>
      <c r="J50">
        <v>6.59</v>
      </c>
      <c r="K50">
        <v>6</v>
      </c>
      <c r="L50">
        <v>3.31</v>
      </c>
      <c r="M50">
        <v>116.54</v>
      </c>
      <c r="N50">
        <v>5</v>
      </c>
      <c r="O50">
        <v>1</v>
      </c>
      <c r="P50">
        <v>0</v>
      </c>
    </row>
    <row r="51" spans="1:16">
      <c r="A51">
        <v>63</v>
      </c>
      <c r="B51" t="s">
        <v>170</v>
      </c>
      <c r="C51">
        <v>7</v>
      </c>
      <c r="D51">
        <v>255</v>
      </c>
      <c r="E51">
        <v>151</v>
      </c>
      <c r="F51">
        <v>59.22</v>
      </c>
      <c r="G51">
        <v>6</v>
      </c>
      <c r="H51">
        <v>2.35</v>
      </c>
      <c r="I51">
        <v>1783</v>
      </c>
      <c r="J51">
        <v>6.99</v>
      </c>
      <c r="K51">
        <v>8</v>
      </c>
      <c r="L51">
        <v>3.14</v>
      </c>
      <c r="M51">
        <v>123.58</v>
      </c>
      <c r="N51">
        <v>3</v>
      </c>
      <c r="O51">
        <v>4</v>
      </c>
      <c r="P51">
        <v>0</v>
      </c>
    </row>
    <row r="52" spans="1:16">
      <c r="A52">
        <v>61</v>
      </c>
      <c r="B52" t="s">
        <v>110</v>
      </c>
      <c r="C52">
        <v>7</v>
      </c>
      <c r="D52">
        <v>252</v>
      </c>
      <c r="E52">
        <v>157</v>
      </c>
      <c r="F52">
        <v>62.3</v>
      </c>
      <c r="G52">
        <v>7</v>
      </c>
      <c r="H52">
        <v>2.78</v>
      </c>
      <c r="I52">
        <v>1640</v>
      </c>
      <c r="J52">
        <v>6.51</v>
      </c>
      <c r="K52">
        <v>9</v>
      </c>
      <c r="L52">
        <v>3.57</v>
      </c>
      <c r="M52">
        <v>123.2</v>
      </c>
      <c r="N52">
        <v>5</v>
      </c>
      <c r="O52">
        <v>2</v>
      </c>
      <c r="P52">
        <v>0</v>
      </c>
    </row>
    <row r="53" spans="1:16">
      <c r="A53">
        <v>79</v>
      </c>
      <c r="B53" t="s">
        <v>156</v>
      </c>
      <c r="C53">
        <v>8</v>
      </c>
      <c r="D53">
        <v>198</v>
      </c>
      <c r="E53">
        <v>103</v>
      </c>
      <c r="F53">
        <v>52.02</v>
      </c>
      <c r="G53">
        <v>4</v>
      </c>
      <c r="H53">
        <v>2.02</v>
      </c>
      <c r="I53">
        <v>1553</v>
      </c>
      <c r="J53">
        <v>7.84</v>
      </c>
      <c r="K53">
        <v>9</v>
      </c>
      <c r="L53">
        <v>4.55</v>
      </c>
      <c r="M53">
        <v>128.84</v>
      </c>
      <c r="N53">
        <v>3</v>
      </c>
      <c r="O53">
        <v>5</v>
      </c>
      <c r="P53">
        <v>0</v>
      </c>
    </row>
    <row r="54" spans="1:16">
      <c r="A54">
        <v>38</v>
      </c>
      <c r="B54" t="s">
        <v>126</v>
      </c>
      <c r="C54">
        <v>7</v>
      </c>
      <c r="D54">
        <v>215</v>
      </c>
      <c r="E54">
        <v>105</v>
      </c>
      <c r="F54">
        <v>48.84</v>
      </c>
      <c r="G54">
        <v>3</v>
      </c>
      <c r="H54">
        <v>1.4</v>
      </c>
      <c r="I54">
        <v>1296</v>
      </c>
      <c r="J54">
        <v>6.03</v>
      </c>
      <c r="K54">
        <v>11</v>
      </c>
      <c r="L54">
        <v>5.12</v>
      </c>
      <c r="M54">
        <v>113.53</v>
      </c>
      <c r="N54">
        <v>4</v>
      </c>
      <c r="O54">
        <v>3</v>
      </c>
      <c r="P54">
        <v>0</v>
      </c>
    </row>
    <row r="55" spans="1:16">
      <c r="A55">
        <v>100</v>
      </c>
      <c r="B55" t="s">
        <v>121</v>
      </c>
      <c r="C55">
        <v>7</v>
      </c>
      <c r="D55">
        <v>176</v>
      </c>
      <c r="E55">
        <v>108</v>
      </c>
      <c r="F55">
        <v>61.36</v>
      </c>
      <c r="G55">
        <v>4</v>
      </c>
      <c r="H55">
        <v>2.27</v>
      </c>
      <c r="I55">
        <v>1205</v>
      </c>
      <c r="J55">
        <v>6.85</v>
      </c>
      <c r="K55">
        <v>14</v>
      </c>
      <c r="L55">
        <v>7.95</v>
      </c>
      <c r="M55">
        <v>140.62</v>
      </c>
      <c r="N55">
        <v>2</v>
      </c>
      <c r="O55">
        <v>5</v>
      </c>
      <c r="P55">
        <v>0</v>
      </c>
    </row>
    <row r="56" spans="1:16">
      <c r="A56">
        <v>64</v>
      </c>
      <c r="B56" t="s">
        <v>87</v>
      </c>
      <c r="C56">
        <v>7</v>
      </c>
      <c r="D56">
        <v>241</v>
      </c>
      <c r="E56">
        <v>139</v>
      </c>
      <c r="F56">
        <v>57.68</v>
      </c>
      <c r="G56">
        <v>5</v>
      </c>
      <c r="H56">
        <v>2.0699999999999998</v>
      </c>
      <c r="I56">
        <v>1701</v>
      </c>
      <c r="J56">
        <v>7.06</v>
      </c>
      <c r="K56">
        <v>8</v>
      </c>
      <c r="L56">
        <v>3.32</v>
      </c>
      <c r="M56">
        <v>123.79</v>
      </c>
      <c r="N56">
        <v>2</v>
      </c>
      <c r="O56">
        <v>5</v>
      </c>
      <c r="P56">
        <v>0</v>
      </c>
    </row>
    <row r="57" spans="1:16">
      <c r="A57">
        <v>27</v>
      </c>
      <c r="B57" t="s">
        <v>127</v>
      </c>
      <c r="C57">
        <v>8</v>
      </c>
      <c r="D57">
        <v>274</v>
      </c>
      <c r="E57">
        <v>145</v>
      </c>
      <c r="F57">
        <v>52.92</v>
      </c>
      <c r="G57">
        <v>9</v>
      </c>
      <c r="H57">
        <v>3.28</v>
      </c>
      <c r="I57">
        <v>1705</v>
      </c>
      <c r="J57">
        <v>6.22</v>
      </c>
      <c r="K57">
        <v>8</v>
      </c>
      <c r="L57">
        <v>2.92</v>
      </c>
      <c r="M57">
        <v>108.24</v>
      </c>
      <c r="N57">
        <v>6</v>
      </c>
      <c r="O57">
        <v>2</v>
      </c>
      <c r="P57">
        <v>0</v>
      </c>
    </row>
    <row r="58" spans="1:16">
      <c r="A58">
        <v>52</v>
      </c>
      <c r="B58" t="s">
        <v>118</v>
      </c>
      <c r="C58">
        <v>7</v>
      </c>
      <c r="D58">
        <v>215</v>
      </c>
      <c r="E58">
        <v>119</v>
      </c>
      <c r="F58">
        <v>55.35</v>
      </c>
      <c r="G58">
        <v>9</v>
      </c>
      <c r="H58">
        <v>4.1900000000000004</v>
      </c>
      <c r="I58">
        <v>1468</v>
      </c>
      <c r="J58">
        <v>6.83</v>
      </c>
      <c r="K58">
        <v>9</v>
      </c>
      <c r="L58">
        <v>4.1900000000000004</v>
      </c>
      <c r="M58">
        <v>118.1</v>
      </c>
      <c r="N58">
        <v>2</v>
      </c>
      <c r="O58">
        <v>5</v>
      </c>
      <c r="P58">
        <v>0</v>
      </c>
    </row>
    <row r="59" spans="1:16">
      <c r="A59">
        <v>66</v>
      </c>
      <c r="B59" t="s">
        <v>172</v>
      </c>
      <c r="C59">
        <v>7</v>
      </c>
      <c r="D59">
        <v>241</v>
      </c>
      <c r="E59">
        <v>137</v>
      </c>
      <c r="F59">
        <v>56.85</v>
      </c>
      <c r="G59">
        <v>10</v>
      </c>
      <c r="H59">
        <v>4.1500000000000004</v>
      </c>
      <c r="I59">
        <v>1821</v>
      </c>
      <c r="J59">
        <v>7.56</v>
      </c>
      <c r="K59">
        <v>9</v>
      </c>
      <c r="L59">
        <v>3.73</v>
      </c>
      <c r="M59">
        <v>124.3</v>
      </c>
      <c r="N59">
        <v>6</v>
      </c>
      <c r="O59">
        <v>1</v>
      </c>
      <c r="P59">
        <v>0</v>
      </c>
    </row>
    <row r="60" spans="1:16">
      <c r="A60">
        <v>99</v>
      </c>
      <c r="B60" t="s">
        <v>138</v>
      </c>
      <c r="C60">
        <v>7</v>
      </c>
      <c r="D60">
        <v>219</v>
      </c>
      <c r="E60">
        <v>143</v>
      </c>
      <c r="F60">
        <v>65.3</v>
      </c>
      <c r="G60">
        <v>4</v>
      </c>
      <c r="H60">
        <v>1.83</v>
      </c>
      <c r="I60">
        <v>1592</v>
      </c>
      <c r="J60">
        <v>7.27</v>
      </c>
      <c r="K60">
        <v>11</v>
      </c>
      <c r="L60">
        <v>5.0199999999999996</v>
      </c>
      <c r="M60">
        <v>139.29</v>
      </c>
      <c r="N60">
        <v>3</v>
      </c>
      <c r="O60">
        <v>4</v>
      </c>
      <c r="P60">
        <v>0</v>
      </c>
    </row>
    <row r="61" spans="1:16">
      <c r="A61">
        <v>9</v>
      </c>
      <c r="B61" t="s">
        <v>90</v>
      </c>
      <c r="C61">
        <v>7</v>
      </c>
      <c r="D61">
        <v>164</v>
      </c>
      <c r="E61">
        <v>75</v>
      </c>
      <c r="F61">
        <v>45.73</v>
      </c>
      <c r="G61">
        <v>5</v>
      </c>
      <c r="H61">
        <v>3.05</v>
      </c>
      <c r="I61">
        <v>965</v>
      </c>
      <c r="J61">
        <v>5.88</v>
      </c>
      <c r="K61">
        <v>4</v>
      </c>
      <c r="L61">
        <v>2.44</v>
      </c>
      <c r="M61">
        <v>97.08</v>
      </c>
      <c r="N61">
        <v>2</v>
      </c>
      <c r="O61">
        <v>5</v>
      </c>
      <c r="P61">
        <v>0</v>
      </c>
    </row>
    <row r="62" spans="1:16">
      <c r="A62">
        <v>95</v>
      </c>
      <c r="B62" t="s">
        <v>111</v>
      </c>
      <c r="C62">
        <v>7</v>
      </c>
      <c r="D62">
        <v>275</v>
      </c>
      <c r="E62">
        <v>171</v>
      </c>
      <c r="F62">
        <v>62.18</v>
      </c>
      <c r="G62">
        <v>7</v>
      </c>
      <c r="H62">
        <v>2.5499999999999998</v>
      </c>
      <c r="I62">
        <v>2014</v>
      </c>
      <c r="J62">
        <v>7.32</v>
      </c>
      <c r="K62">
        <v>15</v>
      </c>
      <c r="L62">
        <v>5.45</v>
      </c>
      <c r="M62">
        <v>136.63</v>
      </c>
      <c r="N62">
        <v>5</v>
      </c>
      <c r="O62">
        <v>2</v>
      </c>
      <c r="P62">
        <v>0</v>
      </c>
    </row>
    <row r="63" spans="1:16">
      <c r="A63">
        <v>107</v>
      </c>
      <c r="B63" t="s">
        <v>175</v>
      </c>
      <c r="C63">
        <v>7</v>
      </c>
      <c r="D63">
        <v>215</v>
      </c>
      <c r="E63">
        <v>141</v>
      </c>
      <c r="F63">
        <v>65.58</v>
      </c>
      <c r="G63">
        <v>10</v>
      </c>
      <c r="H63">
        <v>4.6500000000000004</v>
      </c>
      <c r="I63">
        <v>1813</v>
      </c>
      <c r="J63">
        <v>8.43</v>
      </c>
      <c r="K63">
        <v>12</v>
      </c>
      <c r="L63">
        <v>5.58</v>
      </c>
      <c r="M63">
        <v>145.55000000000001</v>
      </c>
      <c r="N63">
        <v>4</v>
      </c>
      <c r="O63">
        <v>3</v>
      </c>
      <c r="P63">
        <v>0</v>
      </c>
    </row>
    <row r="64" spans="1:16">
      <c r="A64">
        <v>85</v>
      </c>
      <c r="B64" t="s">
        <v>137</v>
      </c>
      <c r="C64">
        <v>7</v>
      </c>
      <c r="D64">
        <v>216</v>
      </c>
      <c r="E64">
        <v>134</v>
      </c>
      <c r="F64">
        <v>62.04</v>
      </c>
      <c r="G64">
        <v>5</v>
      </c>
      <c r="H64">
        <v>2.31</v>
      </c>
      <c r="I64">
        <v>1638</v>
      </c>
      <c r="J64">
        <v>7.58</v>
      </c>
      <c r="K64">
        <v>7</v>
      </c>
      <c r="L64">
        <v>3.24</v>
      </c>
      <c r="M64">
        <v>131.76</v>
      </c>
      <c r="N64">
        <v>4</v>
      </c>
      <c r="O64">
        <v>3</v>
      </c>
      <c r="P64">
        <v>0</v>
      </c>
    </row>
    <row r="65" spans="1:16">
      <c r="A65">
        <v>94</v>
      </c>
      <c r="B65" t="s">
        <v>148</v>
      </c>
      <c r="C65">
        <v>7</v>
      </c>
      <c r="D65">
        <v>280</v>
      </c>
      <c r="E65">
        <v>146</v>
      </c>
      <c r="F65">
        <v>52.14</v>
      </c>
      <c r="G65">
        <v>8</v>
      </c>
      <c r="H65">
        <v>2.86</v>
      </c>
      <c r="I65">
        <v>2331</v>
      </c>
      <c r="J65">
        <v>8.33</v>
      </c>
      <c r="K65">
        <v>17</v>
      </c>
      <c r="L65">
        <v>6.07</v>
      </c>
      <c r="M65">
        <v>136.35</v>
      </c>
      <c r="N65">
        <v>4</v>
      </c>
      <c r="O65">
        <v>3</v>
      </c>
      <c r="P65">
        <v>0</v>
      </c>
    </row>
    <row r="66" spans="1:16">
      <c r="A66">
        <v>90</v>
      </c>
      <c r="B66" t="s">
        <v>98</v>
      </c>
      <c r="C66">
        <v>8</v>
      </c>
      <c r="D66">
        <v>269</v>
      </c>
      <c r="E66">
        <v>154</v>
      </c>
      <c r="F66">
        <v>57.25</v>
      </c>
      <c r="G66">
        <v>8</v>
      </c>
      <c r="H66">
        <v>2.97</v>
      </c>
      <c r="I66">
        <v>1926</v>
      </c>
      <c r="J66">
        <v>7.16</v>
      </c>
      <c r="K66">
        <v>19</v>
      </c>
      <c r="L66">
        <v>7.06</v>
      </c>
      <c r="M66">
        <v>134.69999999999999</v>
      </c>
      <c r="N66">
        <v>4</v>
      </c>
      <c r="O66">
        <v>4</v>
      </c>
      <c r="P66">
        <v>0</v>
      </c>
    </row>
    <row r="67" spans="1:16">
      <c r="A67">
        <v>23</v>
      </c>
      <c r="B67" t="s">
        <v>257</v>
      </c>
      <c r="C67">
        <v>6</v>
      </c>
      <c r="D67">
        <v>149</v>
      </c>
      <c r="E67">
        <v>79</v>
      </c>
      <c r="F67">
        <v>53.02</v>
      </c>
      <c r="G67">
        <v>6</v>
      </c>
      <c r="H67">
        <v>4.03</v>
      </c>
      <c r="I67">
        <v>825</v>
      </c>
      <c r="J67">
        <v>5.54</v>
      </c>
      <c r="K67">
        <v>6</v>
      </c>
      <c r="L67">
        <v>4.03</v>
      </c>
      <c r="M67">
        <v>104.74</v>
      </c>
      <c r="N67">
        <v>3</v>
      </c>
      <c r="O67">
        <v>3</v>
      </c>
      <c r="P67">
        <v>0</v>
      </c>
    </row>
    <row r="68" spans="1:16">
      <c r="A68">
        <v>32</v>
      </c>
      <c r="B68" t="s">
        <v>136</v>
      </c>
      <c r="C68">
        <v>7</v>
      </c>
      <c r="D68">
        <v>260</v>
      </c>
      <c r="E68">
        <v>156</v>
      </c>
      <c r="F68">
        <v>60</v>
      </c>
      <c r="G68">
        <v>14</v>
      </c>
      <c r="H68">
        <v>5.38</v>
      </c>
      <c r="I68">
        <v>1607</v>
      </c>
      <c r="J68">
        <v>6.18</v>
      </c>
      <c r="K68">
        <v>7</v>
      </c>
      <c r="L68">
        <v>2.69</v>
      </c>
      <c r="M68">
        <v>110.03</v>
      </c>
      <c r="N68">
        <v>5</v>
      </c>
      <c r="O68">
        <v>2</v>
      </c>
      <c r="P68">
        <v>0</v>
      </c>
    </row>
    <row r="69" spans="1:16">
      <c r="A69">
        <v>89</v>
      </c>
      <c r="B69" t="s">
        <v>94</v>
      </c>
      <c r="C69">
        <v>7</v>
      </c>
      <c r="D69">
        <v>243</v>
      </c>
      <c r="E69">
        <v>153</v>
      </c>
      <c r="F69">
        <v>62.96</v>
      </c>
      <c r="G69">
        <v>9</v>
      </c>
      <c r="H69">
        <v>3.7</v>
      </c>
      <c r="I69">
        <v>1815</v>
      </c>
      <c r="J69">
        <v>7.47</v>
      </c>
      <c r="K69">
        <v>11</v>
      </c>
      <c r="L69">
        <v>4.53</v>
      </c>
      <c r="M69">
        <v>133.27000000000001</v>
      </c>
      <c r="N69">
        <v>2</v>
      </c>
      <c r="O69">
        <v>5</v>
      </c>
      <c r="P69">
        <v>0</v>
      </c>
    </row>
    <row r="70" spans="1:16">
      <c r="A70">
        <v>118</v>
      </c>
      <c r="B70" t="s">
        <v>165</v>
      </c>
      <c r="C70">
        <v>7</v>
      </c>
      <c r="D70">
        <v>206</v>
      </c>
      <c r="E70">
        <v>137</v>
      </c>
      <c r="F70">
        <v>66.5</v>
      </c>
      <c r="G70">
        <v>3</v>
      </c>
      <c r="H70">
        <v>1.46</v>
      </c>
      <c r="I70">
        <v>1969</v>
      </c>
      <c r="J70">
        <v>9.56</v>
      </c>
      <c r="K70">
        <v>24</v>
      </c>
      <c r="L70">
        <v>11.65</v>
      </c>
      <c r="M70">
        <v>182.32</v>
      </c>
      <c r="N70">
        <v>0</v>
      </c>
      <c r="O70">
        <v>7</v>
      </c>
      <c r="P70">
        <v>0</v>
      </c>
    </row>
    <row r="71" spans="1:16">
      <c r="A71">
        <v>31</v>
      </c>
      <c r="B71" t="s">
        <v>142</v>
      </c>
      <c r="C71">
        <v>7</v>
      </c>
      <c r="D71">
        <v>218</v>
      </c>
      <c r="E71">
        <v>131</v>
      </c>
      <c r="F71">
        <v>60.09</v>
      </c>
      <c r="G71">
        <v>6</v>
      </c>
      <c r="H71">
        <v>2.75</v>
      </c>
      <c r="I71">
        <v>1201</v>
      </c>
      <c r="J71">
        <v>5.51</v>
      </c>
      <c r="K71">
        <v>6</v>
      </c>
      <c r="L71">
        <v>2.75</v>
      </c>
      <c r="M71">
        <v>109.96</v>
      </c>
      <c r="N71">
        <v>4</v>
      </c>
      <c r="O71">
        <v>3</v>
      </c>
      <c r="P71">
        <v>0</v>
      </c>
    </row>
    <row r="72" spans="1:16">
      <c r="A72">
        <v>35</v>
      </c>
      <c r="B72" t="s">
        <v>158</v>
      </c>
      <c r="C72">
        <v>7</v>
      </c>
      <c r="D72">
        <v>252</v>
      </c>
      <c r="E72">
        <v>155</v>
      </c>
      <c r="F72">
        <v>61.51</v>
      </c>
      <c r="G72">
        <v>7</v>
      </c>
      <c r="H72">
        <v>2.78</v>
      </c>
      <c r="I72">
        <v>1518</v>
      </c>
      <c r="J72">
        <v>6.02</v>
      </c>
      <c r="K72">
        <v>5</v>
      </c>
      <c r="L72">
        <v>1.98</v>
      </c>
      <c r="M72">
        <v>113.09</v>
      </c>
      <c r="N72">
        <v>6</v>
      </c>
      <c r="O72">
        <v>1</v>
      </c>
      <c r="P72">
        <v>0</v>
      </c>
    </row>
    <row r="73" spans="1:16">
      <c r="A73">
        <v>28</v>
      </c>
      <c r="B73" t="s">
        <v>247</v>
      </c>
      <c r="C73">
        <v>6</v>
      </c>
      <c r="D73">
        <v>228</v>
      </c>
      <c r="E73">
        <v>125</v>
      </c>
      <c r="F73">
        <v>54.82</v>
      </c>
      <c r="G73">
        <v>7</v>
      </c>
      <c r="H73">
        <v>3.07</v>
      </c>
      <c r="I73">
        <v>1388</v>
      </c>
      <c r="J73">
        <v>6.09</v>
      </c>
      <c r="K73">
        <v>6</v>
      </c>
      <c r="L73">
        <v>2.63</v>
      </c>
      <c r="M73">
        <v>108.48</v>
      </c>
      <c r="N73">
        <v>4</v>
      </c>
      <c r="O73">
        <v>2</v>
      </c>
      <c r="P73">
        <v>0</v>
      </c>
    </row>
    <row r="74" spans="1:16">
      <c r="A74">
        <v>55</v>
      </c>
      <c r="B74" t="s">
        <v>114</v>
      </c>
      <c r="C74">
        <v>7</v>
      </c>
      <c r="D74">
        <v>201</v>
      </c>
      <c r="E74">
        <v>118</v>
      </c>
      <c r="F74">
        <v>58.71</v>
      </c>
      <c r="G74">
        <v>10</v>
      </c>
      <c r="H74">
        <v>4.9800000000000004</v>
      </c>
      <c r="I74">
        <v>1359</v>
      </c>
      <c r="J74">
        <v>6.76</v>
      </c>
      <c r="K74">
        <v>9</v>
      </c>
      <c r="L74">
        <v>4.4800000000000004</v>
      </c>
      <c r="M74">
        <v>120.32</v>
      </c>
      <c r="N74">
        <v>2</v>
      </c>
      <c r="O74">
        <v>5</v>
      </c>
      <c r="P74">
        <v>0</v>
      </c>
    </row>
    <row r="75" spans="1:16">
      <c r="A75">
        <v>10</v>
      </c>
      <c r="B75" t="s">
        <v>75</v>
      </c>
      <c r="C75">
        <v>8</v>
      </c>
      <c r="D75">
        <v>276</v>
      </c>
      <c r="E75">
        <v>154</v>
      </c>
      <c r="F75">
        <v>55.8</v>
      </c>
      <c r="G75">
        <v>12</v>
      </c>
      <c r="H75">
        <v>4.3499999999999996</v>
      </c>
      <c r="I75">
        <v>1346</v>
      </c>
      <c r="J75">
        <v>4.88</v>
      </c>
      <c r="K75">
        <v>8</v>
      </c>
      <c r="L75">
        <v>2.9</v>
      </c>
      <c r="M75">
        <v>97.63</v>
      </c>
      <c r="N75">
        <v>7</v>
      </c>
      <c r="O75">
        <v>1</v>
      </c>
      <c r="P75">
        <v>0</v>
      </c>
    </row>
    <row r="76" spans="1:16">
      <c r="A76">
        <v>24</v>
      </c>
      <c r="B76" t="s">
        <v>109</v>
      </c>
      <c r="C76">
        <v>7</v>
      </c>
      <c r="D76">
        <v>241</v>
      </c>
      <c r="E76">
        <v>128</v>
      </c>
      <c r="F76">
        <v>53.11</v>
      </c>
      <c r="G76">
        <v>6</v>
      </c>
      <c r="H76">
        <v>2.4900000000000002</v>
      </c>
      <c r="I76">
        <v>1429</v>
      </c>
      <c r="J76">
        <v>5.93</v>
      </c>
      <c r="K76">
        <v>5</v>
      </c>
      <c r="L76">
        <v>2.0699999999999998</v>
      </c>
      <c r="M76">
        <v>104.77</v>
      </c>
      <c r="N76">
        <v>6</v>
      </c>
      <c r="O76">
        <v>1</v>
      </c>
      <c r="P76">
        <v>0</v>
      </c>
    </row>
    <row r="77" spans="1:16">
      <c r="A77">
        <v>33</v>
      </c>
      <c r="B77" t="s">
        <v>163</v>
      </c>
      <c r="C77">
        <v>7</v>
      </c>
      <c r="D77">
        <v>276</v>
      </c>
      <c r="E77">
        <v>156</v>
      </c>
      <c r="F77">
        <v>56.52</v>
      </c>
      <c r="G77">
        <v>8</v>
      </c>
      <c r="H77">
        <v>2.9</v>
      </c>
      <c r="I77">
        <v>1534</v>
      </c>
      <c r="J77">
        <v>5.56</v>
      </c>
      <c r="K77">
        <v>12</v>
      </c>
      <c r="L77">
        <v>4.3499999999999996</v>
      </c>
      <c r="M77">
        <v>111.74</v>
      </c>
      <c r="N77">
        <v>7</v>
      </c>
      <c r="O77">
        <v>0</v>
      </c>
      <c r="P77">
        <v>0</v>
      </c>
    </row>
    <row r="78" spans="1:16">
      <c r="A78">
        <v>70</v>
      </c>
      <c r="B78" t="s">
        <v>99</v>
      </c>
      <c r="C78">
        <v>7</v>
      </c>
      <c r="D78">
        <v>277</v>
      </c>
      <c r="E78">
        <v>164</v>
      </c>
      <c r="F78">
        <v>59.21</v>
      </c>
      <c r="G78">
        <v>7</v>
      </c>
      <c r="H78">
        <v>2.5299999999999998</v>
      </c>
      <c r="I78">
        <v>1881</v>
      </c>
      <c r="J78">
        <v>6.79</v>
      </c>
      <c r="K78">
        <v>12</v>
      </c>
      <c r="L78">
        <v>4.33</v>
      </c>
      <c r="M78">
        <v>125.48</v>
      </c>
      <c r="N78">
        <v>5</v>
      </c>
      <c r="O78">
        <v>2</v>
      </c>
      <c r="P78">
        <v>0</v>
      </c>
    </row>
    <row r="79" spans="1:16">
      <c r="A79">
        <v>39</v>
      </c>
      <c r="B79" t="s">
        <v>104</v>
      </c>
      <c r="C79">
        <v>7</v>
      </c>
      <c r="D79">
        <v>188</v>
      </c>
      <c r="E79">
        <v>99</v>
      </c>
      <c r="F79">
        <v>52.66</v>
      </c>
      <c r="G79">
        <v>8</v>
      </c>
      <c r="H79">
        <v>4.26</v>
      </c>
      <c r="I79">
        <v>1243</v>
      </c>
      <c r="J79">
        <v>6.61</v>
      </c>
      <c r="K79">
        <v>8</v>
      </c>
      <c r="L79">
        <v>4.26</v>
      </c>
      <c r="M79">
        <v>113.77</v>
      </c>
      <c r="N79">
        <v>4</v>
      </c>
      <c r="O79">
        <v>3</v>
      </c>
      <c r="P79">
        <v>0</v>
      </c>
    </row>
    <row r="80" spans="1:16">
      <c r="A80">
        <v>4</v>
      </c>
      <c r="B80" t="s">
        <v>107</v>
      </c>
      <c r="C80">
        <v>8</v>
      </c>
      <c r="D80">
        <v>239</v>
      </c>
      <c r="E80">
        <v>125</v>
      </c>
      <c r="F80">
        <v>52.3</v>
      </c>
      <c r="G80">
        <v>11</v>
      </c>
      <c r="H80">
        <v>4.5999999999999996</v>
      </c>
      <c r="I80">
        <v>1275</v>
      </c>
      <c r="J80">
        <v>5.33</v>
      </c>
      <c r="K80">
        <v>4</v>
      </c>
      <c r="L80">
        <v>1.67</v>
      </c>
      <c r="M80">
        <v>93.43</v>
      </c>
      <c r="N80">
        <v>8</v>
      </c>
      <c r="O80">
        <v>0</v>
      </c>
      <c r="P80">
        <v>0</v>
      </c>
    </row>
    <row r="81" spans="1:16">
      <c r="A81">
        <v>44</v>
      </c>
      <c r="B81" t="s">
        <v>95</v>
      </c>
      <c r="C81">
        <v>6</v>
      </c>
      <c r="D81">
        <v>156</v>
      </c>
      <c r="E81">
        <v>90</v>
      </c>
      <c r="F81">
        <v>57.69</v>
      </c>
      <c r="G81">
        <v>4</v>
      </c>
      <c r="H81">
        <v>2.56</v>
      </c>
      <c r="I81">
        <v>939</v>
      </c>
      <c r="J81">
        <v>6.02</v>
      </c>
      <c r="K81">
        <v>6</v>
      </c>
      <c r="L81">
        <v>3.85</v>
      </c>
      <c r="M81">
        <v>115.83</v>
      </c>
      <c r="N81">
        <v>5</v>
      </c>
      <c r="O81">
        <v>1</v>
      </c>
      <c r="P81">
        <v>0</v>
      </c>
    </row>
    <row r="82" spans="1:16">
      <c r="A82">
        <v>58</v>
      </c>
      <c r="B82" t="s">
        <v>242</v>
      </c>
      <c r="C82">
        <v>7</v>
      </c>
      <c r="D82">
        <v>243</v>
      </c>
      <c r="E82">
        <v>141</v>
      </c>
      <c r="F82">
        <v>58.02</v>
      </c>
      <c r="G82">
        <v>5</v>
      </c>
      <c r="H82">
        <v>2.06</v>
      </c>
      <c r="I82">
        <v>1556</v>
      </c>
      <c r="J82">
        <v>6.4</v>
      </c>
      <c r="K82">
        <v>10</v>
      </c>
      <c r="L82">
        <v>4.12</v>
      </c>
      <c r="M82">
        <v>121.25</v>
      </c>
      <c r="N82">
        <v>2</v>
      </c>
      <c r="O82">
        <v>5</v>
      </c>
      <c r="P82">
        <v>0</v>
      </c>
    </row>
    <row r="83" spans="1:16">
      <c r="A83">
        <v>104</v>
      </c>
      <c r="B83" t="s">
        <v>173</v>
      </c>
      <c r="C83">
        <v>7</v>
      </c>
      <c r="D83">
        <v>261</v>
      </c>
      <c r="E83">
        <v>158</v>
      </c>
      <c r="F83">
        <v>60.54</v>
      </c>
      <c r="G83">
        <v>9</v>
      </c>
      <c r="H83">
        <v>3.45</v>
      </c>
      <c r="I83">
        <v>2020</v>
      </c>
      <c r="J83">
        <v>7.74</v>
      </c>
      <c r="K83">
        <v>20</v>
      </c>
      <c r="L83">
        <v>7.66</v>
      </c>
      <c r="M83">
        <v>143.9</v>
      </c>
      <c r="N83">
        <v>4</v>
      </c>
      <c r="O83">
        <v>3</v>
      </c>
      <c r="P83">
        <v>0</v>
      </c>
    </row>
    <row r="84" spans="1:16">
      <c r="A84">
        <v>110</v>
      </c>
      <c r="B84" t="s">
        <v>244</v>
      </c>
      <c r="C84">
        <v>7</v>
      </c>
      <c r="D84">
        <v>144</v>
      </c>
      <c r="E84">
        <v>89</v>
      </c>
      <c r="F84">
        <v>61.81</v>
      </c>
      <c r="G84">
        <v>2</v>
      </c>
      <c r="H84">
        <v>1.39</v>
      </c>
      <c r="I84">
        <v>1236</v>
      </c>
      <c r="J84">
        <v>8.58</v>
      </c>
      <c r="K84">
        <v>7</v>
      </c>
      <c r="L84">
        <v>4.8600000000000003</v>
      </c>
      <c r="M84">
        <v>147.16</v>
      </c>
      <c r="N84">
        <v>2</v>
      </c>
      <c r="O84">
        <v>5</v>
      </c>
      <c r="P84">
        <v>0</v>
      </c>
    </row>
    <row r="85" spans="1:16">
      <c r="A85">
        <v>76</v>
      </c>
      <c r="B85" t="s">
        <v>164</v>
      </c>
      <c r="C85">
        <v>7</v>
      </c>
      <c r="D85">
        <v>157</v>
      </c>
      <c r="E85">
        <v>95</v>
      </c>
      <c r="F85">
        <v>60.51</v>
      </c>
      <c r="G85">
        <v>6</v>
      </c>
      <c r="H85">
        <v>3.82</v>
      </c>
      <c r="I85">
        <v>1142</v>
      </c>
      <c r="J85">
        <v>7.27</v>
      </c>
      <c r="K85">
        <v>7</v>
      </c>
      <c r="L85">
        <v>4.46</v>
      </c>
      <c r="M85">
        <v>128.66999999999999</v>
      </c>
      <c r="N85">
        <v>1</v>
      </c>
      <c r="O85">
        <v>6</v>
      </c>
      <c r="P85">
        <v>0</v>
      </c>
    </row>
    <row r="86" spans="1:16">
      <c r="A86">
        <v>7</v>
      </c>
      <c r="B86" t="s">
        <v>130</v>
      </c>
      <c r="C86">
        <v>7</v>
      </c>
      <c r="D86">
        <v>229</v>
      </c>
      <c r="E86">
        <v>124</v>
      </c>
      <c r="F86">
        <v>54.15</v>
      </c>
      <c r="G86">
        <v>13</v>
      </c>
      <c r="H86">
        <v>5.68</v>
      </c>
      <c r="I86">
        <v>1301</v>
      </c>
      <c r="J86">
        <v>5.68</v>
      </c>
      <c r="K86">
        <v>3</v>
      </c>
      <c r="L86">
        <v>1.31</v>
      </c>
      <c r="M86">
        <v>94.79</v>
      </c>
      <c r="N86">
        <v>5</v>
      </c>
      <c r="O86">
        <v>2</v>
      </c>
      <c r="P86">
        <v>0</v>
      </c>
    </row>
    <row r="87" spans="1:16">
      <c r="A87">
        <v>117</v>
      </c>
      <c r="B87" t="s">
        <v>236</v>
      </c>
      <c r="C87">
        <v>8</v>
      </c>
      <c r="D87">
        <v>261</v>
      </c>
      <c r="E87">
        <v>173</v>
      </c>
      <c r="F87">
        <v>66.28</v>
      </c>
      <c r="G87">
        <v>6</v>
      </c>
      <c r="H87">
        <v>2.2999999999999998</v>
      </c>
      <c r="I87">
        <v>2295</v>
      </c>
      <c r="J87">
        <v>8.7899999999999991</v>
      </c>
      <c r="K87">
        <v>26</v>
      </c>
      <c r="L87">
        <v>9.9600000000000009</v>
      </c>
      <c r="M87">
        <v>168.44</v>
      </c>
      <c r="N87">
        <v>1</v>
      </c>
      <c r="O87">
        <v>7</v>
      </c>
      <c r="P87">
        <v>0</v>
      </c>
    </row>
    <row r="88" spans="1:16">
      <c r="A88">
        <v>15</v>
      </c>
      <c r="B88" t="s">
        <v>83</v>
      </c>
      <c r="C88">
        <v>8</v>
      </c>
      <c r="D88">
        <v>204</v>
      </c>
      <c r="E88">
        <v>116</v>
      </c>
      <c r="F88">
        <v>56.86</v>
      </c>
      <c r="G88">
        <v>8</v>
      </c>
      <c r="H88">
        <v>3.92</v>
      </c>
      <c r="I88">
        <v>1123</v>
      </c>
      <c r="J88">
        <v>5.5</v>
      </c>
      <c r="K88">
        <v>3</v>
      </c>
      <c r="L88">
        <v>1.47</v>
      </c>
      <c r="M88">
        <v>100.15</v>
      </c>
      <c r="N88">
        <v>5</v>
      </c>
      <c r="O88">
        <v>3</v>
      </c>
      <c r="P88">
        <v>0</v>
      </c>
    </row>
    <row r="89" spans="1:16">
      <c r="A89">
        <v>20</v>
      </c>
      <c r="B89" t="s">
        <v>79</v>
      </c>
      <c r="C89">
        <v>7</v>
      </c>
      <c r="D89">
        <v>217</v>
      </c>
      <c r="E89">
        <v>108</v>
      </c>
      <c r="F89">
        <v>49.77</v>
      </c>
      <c r="G89">
        <v>6</v>
      </c>
      <c r="H89">
        <v>2.76</v>
      </c>
      <c r="I89">
        <v>1282</v>
      </c>
      <c r="J89">
        <v>5.91</v>
      </c>
      <c r="K89">
        <v>6</v>
      </c>
      <c r="L89">
        <v>2.76</v>
      </c>
      <c r="M89">
        <v>103.02</v>
      </c>
      <c r="N89">
        <v>6</v>
      </c>
      <c r="O89">
        <v>1</v>
      </c>
      <c r="P89">
        <v>0</v>
      </c>
    </row>
    <row r="90" spans="1:16">
      <c r="A90">
        <v>3</v>
      </c>
      <c r="B90" t="s">
        <v>77</v>
      </c>
      <c r="C90">
        <v>6</v>
      </c>
      <c r="D90">
        <v>172</v>
      </c>
      <c r="E90">
        <v>98</v>
      </c>
      <c r="F90">
        <v>56.98</v>
      </c>
      <c r="G90">
        <v>8</v>
      </c>
      <c r="H90">
        <v>4.6500000000000004</v>
      </c>
      <c r="I90">
        <v>819</v>
      </c>
      <c r="J90">
        <v>4.76</v>
      </c>
      <c r="K90">
        <v>2</v>
      </c>
      <c r="L90">
        <v>1.1599999999999999</v>
      </c>
      <c r="M90">
        <v>91.53</v>
      </c>
      <c r="N90">
        <v>5</v>
      </c>
      <c r="O90">
        <v>1</v>
      </c>
      <c r="P90">
        <v>0</v>
      </c>
    </row>
    <row r="91" spans="1:16">
      <c r="A91">
        <v>103</v>
      </c>
      <c r="B91" t="s">
        <v>123</v>
      </c>
      <c r="C91">
        <v>7</v>
      </c>
      <c r="D91">
        <v>236</v>
      </c>
      <c r="E91">
        <v>141</v>
      </c>
      <c r="F91">
        <v>59.75</v>
      </c>
      <c r="G91">
        <v>6</v>
      </c>
      <c r="H91">
        <v>2.54</v>
      </c>
      <c r="I91">
        <v>1743</v>
      </c>
      <c r="J91">
        <v>7.39</v>
      </c>
      <c r="K91">
        <v>18</v>
      </c>
      <c r="L91">
        <v>7.63</v>
      </c>
      <c r="M91">
        <v>141.82</v>
      </c>
      <c r="N91">
        <v>2</v>
      </c>
      <c r="O91">
        <v>5</v>
      </c>
      <c r="P91">
        <v>0</v>
      </c>
    </row>
    <row r="92" spans="1:16">
      <c r="A92">
        <v>92</v>
      </c>
      <c r="B92" t="s">
        <v>146</v>
      </c>
      <c r="C92">
        <v>8</v>
      </c>
      <c r="D92">
        <v>303</v>
      </c>
      <c r="E92">
        <v>196</v>
      </c>
      <c r="F92">
        <v>64.69</v>
      </c>
      <c r="G92">
        <v>4</v>
      </c>
      <c r="H92">
        <v>1.32</v>
      </c>
      <c r="I92">
        <v>2187</v>
      </c>
      <c r="J92">
        <v>7.22</v>
      </c>
      <c r="K92">
        <v>12</v>
      </c>
      <c r="L92">
        <v>3.96</v>
      </c>
      <c r="M92">
        <v>135.76</v>
      </c>
      <c r="N92">
        <v>4</v>
      </c>
      <c r="O92">
        <v>4</v>
      </c>
      <c r="P92">
        <v>0</v>
      </c>
    </row>
    <row r="93" spans="1:16">
      <c r="A93">
        <v>112</v>
      </c>
      <c r="B93" t="s">
        <v>169</v>
      </c>
      <c r="C93">
        <v>7</v>
      </c>
      <c r="D93">
        <v>212</v>
      </c>
      <c r="E93">
        <v>136</v>
      </c>
      <c r="F93">
        <v>64.150000000000006</v>
      </c>
      <c r="G93">
        <v>4</v>
      </c>
      <c r="H93">
        <v>1.89</v>
      </c>
      <c r="I93">
        <v>1578</v>
      </c>
      <c r="J93">
        <v>7.44</v>
      </c>
      <c r="K93">
        <v>18</v>
      </c>
      <c r="L93">
        <v>8.49</v>
      </c>
      <c r="M93">
        <v>150.97</v>
      </c>
      <c r="N93">
        <v>1</v>
      </c>
      <c r="O93">
        <v>6</v>
      </c>
      <c r="P93">
        <v>0</v>
      </c>
    </row>
    <row r="94" spans="1:16">
      <c r="A94">
        <v>12</v>
      </c>
      <c r="B94" t="s">
        <v>82</v>
      </c>
      <c r="C94">
        <v>8</v>
      </c>
      <c r="D94">
        <v>261</v>
      </c>
      <c r="E94">
        <v>127</v>
      </c>
      <c r="F94">
        <v>48.66</v>
      </c>
      <c r="G94">
        <v>12</v>
      </c>
      <c r="H94">
        <v>4.5999999999999996</v>
      </c>
      <c r="I94">
        <v>1581</v>
      </c>
      <c r="J94">
        <v>6.06</v>
      </c>
      <c r="K94">
        <v>6</v>
      </c>
      <c r="L94">
        <v>2.2999999999999998</v>
      </c>
      <c r="M94">
        <v>97.97</v>
      </c>
      <c r="N94">
        <v>7</v>
      </c>
      <c r="O94">
        <v>1</v>
      </c>
      <c r="P94">
        <v>0</v>
      </c>
    </row>
    <row r="95" spans="1:16">
      <c r="A95">
        <v>62</v>
      </c>
      <c r="B95" t="s">
        <v>116</v>
      </c>
      <c r="C95">
        <v>7</v>
      </c>
      <c r="D95">
        <v>217</v>
      </c>
      <c r="E95">
        <v>128</v>
      </c>
      <c r="F95">
        <v>58.99</v>
      </c>
      <c r="G95">
        <v>6</v>
      </c>
      <c r="H95">
        <v>2.76</v>
      </c>
      <c r="I95">
        <v>1452</v>
      </c>
      <c r="J95">
        <v>6.69</v>
      </c>
      <c r="K95">
        <v>9</v>
      </c>
      <c r="L95">
        <v>4.1500000000000004</v>
      </c>
      <c r="M95">
        <v>123.36</v>
      </c>
      <c r="N95">
        <v>2</v>
      </c>
      <c r="O95">
        <v>5</v>
      </c>
      <c r="P95">
        <v>0</v>
      </c>
    </row>
    <row r="96" spans="1:16">
      <c r="A96">
        <v>13</v>
      </c>
      <c r="B96" t="s">
        <v>245</v>
      </c>
      <c r="C96">
        <v>7</v>
      </c>
      <c r="D96">
        <v>213</v>
      </c>
      <c r="E96">
        <v>122</v>
      </c>
      <c r="F96">
        <v>57.28</v>
      </c>
      <c r="G96">
        <v>14</v>
      </c>
      <c r="H96">
        <v>6.57</v>
      </c>
      <c r="I96">
        <v>1199</v>
      </c>
      <c r="J96">
        <v>5.63</v>
      </c>
      <c r="K96">
        <v>5</v>
      </c>
      <c r="L96">
        <v>2.35</v>
      </c>
      <c r="M96">
        <v>99.19</v>
      </c>
      <c r="N96">
        <v>3</v>
      </c>
      <c r="O96">
        <v>4</v>
      </c>
      <c r="P96">
        <v>0</v>
      </c>
    </row>
    <row r="97" spans="1:16">
      <c r="A97">
        <v>72</v>
      </c>
      <c r="B97" t="s">
        <v>133</v>
      </c>
      <c r="C97">
        <v>7</v>
      </c>
      <c r="D97">
        <v>281</v>
      </c>
      <c r="E97">
        <v>162</v>
      </c>
      <c r="F97">
        <v>57.65</v>
      </c>
      <c r="G97">
        <v>5</v>
      </c>
      <c r="H97">
        <v>1.78</v>
      </c>
      <c r="I97">
        <v>1925</v>
      </c>
      <c r="J97">
        <v>6.85</v>
      </c>
      <c r="K97">
        <v>12</v>
      </c>
      <c r="L97">
        <v>4.2699999999999996</v>
      </c>
      <c r="M97">
        <v>125.78</v>
      </c>
      <c r="N97">
        <v>7</v>
      </c>
      <c r="O97">
        <v>0</v>
      </c>
      <c r="P97">
        <v>0</v>
      </c>
    </row>
    <row r="98" spans="1:16">
      <c r="A98">
        <v>98</v>
      </c>
      <c r="B98" t="s">
        <v>152</v>
      </c>
      <c r="C98">
        <v>7</v>
      </c>
      <c r="D98">
        <v>196</v>
      </c>
      <c r="E98">
        <v>133</v>
      </c>
      <c r="F98">
        <v>67.86</v>
      </c>
      <c r="G98">
        <v>5</v>
      </c>
      <c r="H98">
        <v>2.5499999999999998</v>
      </c>
      <c r="I98">
        <v>1427</v>
      </c>
      <c r="J98">
        <v>7.28</v>
      </c>
      <c r="K98">
        <v>9</v>
      </c>
      <c r="L98">
        <v>4.59</v>
      </c>
      <c r="M98">
        <v>139.11000000000001</v>
      </c>
      <c r="N98">
        <v>2</v>
      </c>
      <c r="O98">
        <v>5</v>
      </c>
      <c r="P98">
        <v>0</v>
      </c>
    </row>
    <row r="99" spans="1:16">
      <c r="A99">
        <v>53</v>
      </c>
      <c r="B99" t="s">
        <v>106</v>
      </c>
      <c r="C99">
        <v>7</v>
      </c>
      <c r="D99">
        <v>276</v>
      </c>
      <c r="E99">
        <v>175</v>
      </c>
      <c r="F99">
        <v>63.41</v>
      </c>
      <c r="G99">
        <v>11</v>
      </c>
      <c r="H99">
        <v>3.99</v>
      </c>
      <c r="I99">
        <v>1810</v>
      </c>
      <c r="J99">
        <v>6.56</v>
      </c>
      <c r="K99">
        <v>7</v>
      </c>
      <c r="L99">
        <v>2.54</v>
      </c>
      <c r="M99">
        <v>118.89</v>
      </c>
      <c r="N99">
        <v>7</v>
      </c>
      <c r="O99">
        <v>0</v>
      </c>
      <c r="P99">
        <v>0</v>
      </c>
    </row>
    <row r="100" spans="1:16">
      <c r="A100">
        <v>105</v>
      </c>
      <c r="B100" t="s">
        <v>253</v>
      </c>
      <c r="C100">
        <v>7</v>
      </c>
      <c r="D100">
        <v>171</v>
      </c>
      <c r="E100">
        <v>112</v>
      </c>
      <c r="F100">
        <v>65.5</v>
      </c>
      <c r="G100">
        <v>5</v>
      </c>
      <c r="H100">
        <v>2.92</v>
      </c>
      <c r="I100">
        <v>1294</v>
      </c>
      <c r="J100">
        <v>7.57</v>
      </c>
      <c r="K100">
        <v>11</v>
      </c>
      <c r="L100">
        <v>6.43</v>
      </c>
      <c r="M100">
        <v>144.44999999999999</v>
      </c>
      <c r="N100">
        <v>2</v>
      </c>
      <c r="O100">
        <v>5</v>
      </c>
      <c r="P100">
        <v>0</v>
      </c>
    </row>
    <row r="101" spans="1:16">
      <c r="A101">
        <v>49</v>
      </c>
      <c r="B101" t="s">
        <v>89</v>
      </c>
      <c r="C101">
        <v>6</v>
      </c>
      <c r="D101">
        <v>184</v>
      </c>
      <c r="E101">
        <v>101</v>
      </c>
      <c r="F101">
        <v>54.89</v>
      </c>
      <c r="G101">
        <v>11</v>
      </c>
      <c r="H101">
        <v>5.98</v>
      </c>
      <c r="I101">
        <v>1190</v>
      </c>
      <c r="J101">
        <v>6.47</v>
      </c>
      <c r="K101">
        <v>11</v>
      </c>
      <c r="L101">
        <v>5.98</v>
      </c>
      <c r="M101">
        <v>117</v>
      </c>
      <c r="N101">
        <v>4</v>
      </c>
      <c r="O101">
        <v>2</v>
      </c>
      <c r="P101">
        <v>0</v>
      </c>
    </row>
    <row r="102" spans="1:16">
      <c r="A102">
        <v>78</v>
      </c>
      <c r="B102" t="s">
        <v>251</v>
      </c>
      <c r="C102">
        <v>6</v>
      </c>
      <c r="D102">
        <v>154</v>
      </c>
      <c r="E102">
        <v>92</v>
      </c>
      <c r="F102">
        <v>59.74</v>
      </c>
      <c r="G102">
        <v>4</v>
      </c>
      <c r="H102">
        <v>2.6</v>
      </c>
      <c r="I102">
        <v>1046</v>
      </c>
      <c r="J102">
        <v>6.79</v>
      </c>
      <c r="K102">
        <v>8</v>
      </c>
      <c r="L102">
        <v>5.19</v>
      </c>
      <c r="M102">
        <v>128.69999999999999</v>
      </c>
      <c r="N102">
        <v>2</v>
      </c>
      <c r="O102">
        <v>4</v>
      </c>
      <c r="P102">
        <v>0</v>
      </c>
    </row>
    <row r="103" spans="1:16">
      <c r="A103">
        <v>106</v>
      </c>
      <c r="B103" t="s">
        <v>154</v>
      </c>
      <c r="C103">
        <v>7</v>
      </c>
      <c r="D103">
        <v>252</v>
      </c>
      <c r="E103">
        <v>154</v>
      </c>
      <c r="F103">
        <v>61.11</v>
      </c>
      <c r="G103">
        <v>7</v>
      </c>
      <c r="H103">
        <v>2.78</v>
      </c>
      <c r="I103">
        <v>1922</v>
      </c>
      <c r="J103">
        <v>7.63</v>
      </c>
      <c r="K103">
        <v>19</v>
      </c>
      <c r="L103">
        <v>7.54</v>
      </c>
      <c r="M103">
        <v>144.49</v>
      </c>
      <c r="N103">
        <v>7</v>
      </c>
      <c r="O103">
        <v>0</v>
      </c>
      <c r="P103">
        <v>0</v>
      </c>
    </row>
    <row r="104" spans="1:16">
      <c r="A104">
        <v>114</v>
      </c>
      <c r="B104" t="s">
        <v>145</v>
      </c>
      <c r="C104">
        <v>8</v>
      </c>
      <c r="D104">
        <v>257</v>
      </c>
      <c r="E104">
        <v>168</v>
      </c>
      <c r="F104">
        <v>65.37</v>
      </c>
      <c r="G104">
        <v>8</v>
      </c>
      <c r="H104">
        <v>3.11</v>
      </c>
      <c r="I104">
        <v>2401</v>
      </c>
      <c r="J104">
        <v>9.34</v>
      </c>
      <c r="K104">
        <v>19</v>
      </c>
      <c r="L104">
        <v>7.39</v>
      </c>
      <c r="M104">
        <v>162.05000000000001</v>
      </c>
      <c r="N104">
        <v>2</v>
      </c>
      <c r="O104">
        <v>6</v>
      </c>
      <c r="P104">
        <v>0</v>
      </c>
    </row>
    <row r="105" spans="1:16">
      <c r="A105">
        <v>42</v>
      </c>
      <c r="B105" t="s">
        <v>96</v>
      </c>
      <c r="C105">
        <v>6</v>
      </c>
      <c r="D105">
        <v>208</v>
      </c>
      <c r="E105">
        <v>115</v>
      </c>
      <c r="F105">
        <v>55.29</v>
      </c>
      <c r="G105">
        <v>13</v>
      </c>
      <c r="H105">
        <v>6.25</v>
      </c>
      <c r="I105">
        <v>1380</v>
      </c>
      <c r="J105">
        <v>6.63</v>
      </c>
      <c r="K105">
        <v>10</v>
      </c>
      <c r="L105">
        <v>4.8099999999999996</v>
      </c>
      <c r="M105">
        <v>114.4</v>
      </c>
      <c r="N105">
        <v>2</v>
      </c>
      <c r="O105">
        <v>4</v>
      </c>
      <c r="P105">
        <v>0</v>
      </c>
    </row>
    <row r="106" spans="1:16">
      <c r="A106">
        <v>57</v>
      </c>
      <c r="B106" t="s">
        <v>252</v>
      </c>
      <c r="C106">
        <v>7</v>
      </c>
      <c r="D106">
        <v>205</v>
      </c>
      <c r="E106">
        <v>112</v>
      </c>
      <c r="F106">
        <v>54.63</v>
      </c>
      <c r="G106">
        <v>5</v>
      </c>
      <c r="H106">
        <v>2.44</v>
      </c>
      <c r="I106">
        <v>1228</v>
      </c>
      <c r="J106">
        <v>5.99</v>
      </c>
      <c r="K106">
        <v>13</v>
      </c>
      <c r="L106">
        <v>6.34</v>
      </c>
      <c r="M106">
        <v>120.97</v>
      </c>
      <c r="N106">
        <v>3</v>
      </c>
      <c r="O106">
        <v>4</v>
      </c>
      <c r="P106">
        <v>0</v>
      </c>
    </row>
    <row r="107" spans="1:16">
      <c r="A107">
        <v>115</v>
      </c>
      <c r="B107" t="s">
        <v>129</v>
      </c>
      <c r="C107">
        <v>7</v>
      </c>
      <c r="D107">
        <v>153</v>
      </c>
      <c r="E107">
        <v>92</v>
      </c>
      <c r="F107">
        <v>60.13</v>
      </c>
      <c r="G107">
        <v>3</v>
      </c>
      <c r="H107">
        <v>1.96</v>
      </c>
      <c r="I107">
        <v>1447</v>
      </c>
      <c r="J107">
        <v>9.4600000000000009</v>
      </c>
      <c r="K107">
        <v>13</v>
      </c>
      <c r="L107">
        <v>8.5</v>
      </c>
      <c r="M107">
        <v>163.66</v>
      </c>
      <c r="N107">
        <v>3</v>
      </c>
      <c r="O107">
        <v>4</v>
      </c>
      <c r="P107">
        <v>0</v>
      </c>
    </row>
    <row r="108" spans="1:16">
      <c r="A108">
        <v>50</v>
      </c>
      <c r="B108" t="s">
        <v>72</v>
      </c>
      <c r="C108">
        <v>8</v>
      </c>
      <c r="D108">
        <v>234</v>
      </c>
      <c r="E108">
        <v>131</v>
      </c>
      <c r="F108">
        <v>55.98</v>
      </c>
      <c r="G108">
        <v>8</v>
      </c>
      <c r="H108">
        <v>3.42</v>
      </c>
      <c r="I108">
        <v>1425</v>
      </c>
      <c r="J108">
        <v>6.09</v>
      </c>
      <c r="K108">
        <v>12</v>
      </c>
      <c r="L108">
        <v>5.13</v>
      </c>
      <c r="M108">
        <v>117.24</v>
      </c>
      <c r="N108">
        <v>8</v>
      </c>
      <c r="O108">
        <v>0</v>
      </c>
      <c r="P108">
        <v>0</v>
      </c>
    </row>
    <row r="109" spans="1:16">
      <c r="A109">
        <v>91</v>
      </c>
      <c r="B109" t="s">
        <v>167</v>
      </c>
      <c r="C109">
        <v>7</v>
      </c>
      <c r="D109">
        <v>250</v>
      </c>
      <c r="E109">
        <v>157</v>
      </c>
      <c r="F109">
        <v>62.8</v>
      </c>
      <c r="G109">
        <v>8</v>
      </c>
      <c r="H109">
        <v>3.2</v>
      </c>
      <c r="I109">
        <v>1757</v>
      </c>
      <c r="J109">
        <v>7.03</v>
      </c>
      <c r="K109">
        <v>15</v>
      </c>
      <c r="L109">
        <v>6</v>
      </c>
      <c r="M109">
        <v>135.24</v>
      </c>
      <c r="N109">
        <v>1</v>
      </c>
      <c r="O109">
        <v>6</v>
      </c>
      <c r="P109">
        <v>0</v>
      </c>
    </row>
    <row r="110" spans="1:16">
      <c r="A110">
        <v>116</v>
      </c>
      <c r="B110" t="s">
        <v>155</v>
      </c>
      <c r="C110">
        <v>7</v>
      </c>
      <c r="D110">
        <v>207</v>
      </c>
      <c r="E110">
        <v>128</v>
      </c>
      <c r="F110">
        <v>61.84</v>
      </c>
      <c r="G110">
        <v>7</v>
      </c>
      <c r="H110">
        <v>3.38</v>
      </c>
      <c r="I110">
        <v>1821</v>
      </c>
      <c r="J110">
        <v>8.8000000000000007</v>
      </c>
      <c r="K110">
        <v>22</v>
      </c>
      <c r="L110">
        <v>10.63</v>
      </c>
      <c r="M110">
        <v>164</v>
      </c>
      <c r="N110">
        <v>3</v>
      </c>
      <c r="O110">
        <v>4</v>
      </c>
      <c r="P110">
        <v>0</v>
      </c>
    </row>
    <row r="111" spans="1:16">
      <c r="A111">
        <v>26</v>
      </c>
      <c r="B111" t="s">
        <v>108</v>
      </c>
      <c r="C111">
        <v>7</v>
      </c>
      <c r="D111">
        <v>213</v>
      </c>
      <c r="E111">
        <v>114</v>
      </c>
      <c r="F111">
        <v>53.52</v>
      </c>
      <c r="G111">
        <v>13</v>
      </c>
      <c r="H111">
        <v>6.1</v>
      </c>
      <c r="I111">
        <v>1333</v>
      </c>
      <c r="J111">
        <v>6.26</v>
      </c>
      <c r="K111">
        <v>9</v>
      </c>
      <c r="L111">
        <v>4.2300000000000004</v>
      </c>
      <c r="M111">
        <v>107.81</v>
      </c>
      <c r="N111">
        <v>5</v>
      </c>
      <c r="O111">
        <v>2</v>
      </c>
      <c r="P111">
        <v>0</v>
      </c>
    </row>
    <row r="112" spans="1:16">
      <c r="A112">
        <v>59</v>
      </c>
      <c r="B112" t="s">
        <v>113</v>
      </c>
      <c r="C112">
        <v>7</v>
      </c>
      <c r="D112">
        <v>208</v>
      </c>
      <c r="E112">
        <v>124</v>
      </c>
      <c r="F112">
        <v>59.62</v>
      </c>
      <c r="G112">
        <v>8</v>
      </c>
      <c r="H112">
        <v>3.85</v>
      </c>
      <c r="I112">
        <v>1408</v>
      </c>
      <c r="J112">
        <v>6.77</v>
      </c>
      <c r="K112">
        <v>8</v>
      </c>
      <c r="L112">
        <v>3.85</v>
      </c>
      <c r="M112">
        <v>121.46</v>
      </c>
      <c r="N112">
        <v>4</v>
      </c>
      <c r="O112">
        <v>3</v>
      </c>
      <c r="P112">
        <v>0</v>
      </c>
    </row>
    <row r="113" spans="1:16">
      <c r="A113">
        <v>71</v>
      </c>
      <c r="B113" t="s">
        <v>76</v>
      </c>
      <c r="C113">
        <v>7</v>
      </c>
      <c r="D113">
        <v>175</v>
      </c>
      <c r="E113">
        <v>100</v>
      </c>
      <c r="F113">
        <v>57.14</v>
      </c>
      <c r="G113">
        <v>9</v>
      </c>
      <c r="H113">
        <v>5.14</v>
      </c>
      <c r="I113">
        <v>1328</v>
      </c>
      <c r="J113">
        <v>7.59</v>
      </c>
      <c r="K113">
        <v>8</v>
      </c>
      <c r="L113">
        <v>4.57</v>
      </c>
      <c r="M113">
        <v>125.64</v>
      </c>
      <c r="N113">
        <v>5</v>
      </c>
      <c r="O113">
        <v>2</v>
      </c>
      <c r="P113">
        <v>0</v>
      </c>
    </row>
    <row r="114" spans="1:16">
      <c r="A114">
        <v>22</v>
      </c>
      <c r="B114" t="s">
        <v>85</v>
      </c>
      <c r="C114">
        <v>6</v>
      </c>
      <c r="D114">
        <v>180</v>
      </c>
      <c r="E114">
        <v>94</v>
      </c>
      <c r="F114">
        <v>52.22</v>
      </c>
      <c r="G114">
        <v>10</v>
      </c>
      <c r="H114">
        <v>5.56</v>
      </c>
      <c r="I114">
        <v>1085</v>
      </c>
      <c r="J114">
        <v>6.03</v>
      </c>
      <c r="K114">
        <v>7</v>
      </c>
      <c r="L114">
        <v>3.89</v>
      </c>
      <c r="M114">
        <v>104.56</v>
      </c>
      <c r="N114">
        <v>4</v>
      </c>
      <c r="O114">
        <v>2</v>
      </c>
      <c r="P114">
        <v>0</v>
      </c>
    </row>
    <row r="115" spans="1:16">
      <c r="A115">
        <v>119</v>
      </c>
      <c r="B115" t="s">
        <v>160</v>
      </c>
      <c r="C115">
        <v>6</v>
      </c>
      <c r="D115">
        <v>160</v>
      </c>
      <c r="E115">
        <v>116</v>
      </c>
      <c r="F115">
        <v>72.5</v>
      </c>
      <c r="G115">
        <v>2</v>
      </c>
      <c r="H115">
        <v>1.25</v>
      </c>
      <c r="I115">
        <v>1501</v>
      </c>
      <c r="J115">
        <v>9.3800000000000008</v>
      </c>
      <c r="K115">
        <v>18</v>
      </c>
      <c r="L115">
        <v>11.25</v>
      </c>
      <c r="M115">
        <v>185.93</v>
      </c>
      <c r="N115">
        <v>0</v>
      </c>
      <c r="O115">
        <v>6</v>
      </c>
      <c r="P115">
        <v>0</v>
      </c>
    </row>
    <row r="116" spans="1:16">
      <c r="A116">
        <v>83</v>
      </c>
      <c r="B116" t="s">
        <v>143</v>
      </c>
      <c r="C116">
        <v>8</v>
      </c>
      <c r="D116">
        <v>219</v>
      </c>
      <c r="E116">
        <v>122</v>
      </c>
      <c r="F116">
        <v>55.71</v>
      </c>
      <c r="G116">
        <v>7</v>
      </c>
      <c r="H116">
        <v>3.2</v>
      </c>
      <c r="I116">
        <v>1548</v>
      </c>
      <c r="J116">
        <v>7.07</v>
      </c>
      <c r="K116">
        <v>15</v>
      </c>
      <c r="L116">
        <v>6.85</v>
      </c>
      <c r="M116">
        <v>131.29</v>
      </c>
      <c r="N116">
        <v>1</v>
      </c>
      <c r="O116">
        <v>7</v>
      </c>
      <c r="P116">
        <v>0</v>
      </c>
    </row>
    <row r="117" spans="1:16">
      <c r="A117">
        <v>25</v>
      </c>
      <c r="B117" t="s">
        <v>97</v>
      </c>
      <c r="C117">
        <v>6</v>
      </c>
      <c r="D117">
        <v>211</v>
      </c>
      <c r="E117">
        <v>121</v>
      </c>
      <c r="F117">
        <v>57.35</v>
      </c>
      <c r="G117">
        <v>5</v>
      </c>
      <c r="H117">
        <v>2.37</v>
      </c>
      <c r="I117">
        <v>1212</v>
      </c>
      <c r="J117">
        <v>5.74</v>
      </c>
      <c r="K117">
        <v>4</v>
      </c>
      <c r="L117">
        <v>1.9</v>
      </c>
      <c r="M117">
        <v>107.07</v>
      </c>
      <c r="N117">
        <v>4</v>
      </c>
      <c r="O117">
        <v>2</v>
      </c>
      <c r="P117">
        <v>0</v>
      </c>
    </row>
    <row r="118" spans="1:16">
      <c r="A118">
        <v>80</v>
      </c>
      <c r="B118" t="s">
        <v>112</v>
      </c>
      <c r="C118">
        <v>8</v>
      </c>
      <c r="D118">
        <v>264</v>
      </c>
      <c r="E118">
        <v>150</v>
      </c>
      <c r="F118">
        <v>56.82</v>
      </c>
      <c r="G118">
        <v>8</v>
      </c>
      <c r="H118">
        <v>3.03</v>
      </c>
      <c r="I118">
        <v>1907</v>
      </c>
      <c r="J118">
        <v>7.22</v>
      </c>
      <c r="K118">
        <v>14</v>
      </c>
      <c r="L118">
        <v>5.3</v>
      </c>
      <c r="M118">
        <v>128.91999999999999</v>
      </c>
      <c r="N118">
        <v>6</v>
      </c>
      <c r="O118">
        <v>2</v>
      </c>
      <c r="P118">
        <v>0</v>
      </c>
    </row>
    <row r="119" spans="1:16">
      <c r="A119">
        <v>30</v>
      </c>
      <c r="B119" t="s">
        <v>119</v>
      </c>
      <c r="C119">
        <v>7</v>
      </c>
      <c r="D119">
        <v>210</v>
      </c>
      <c r="E119">
        <v>116</v>
      </c>
      <c r="F119">
        <v>55.24</v>
      </c>
      <c r="G119">
        <v>8</v>
      </c>
      <c r="H119">
        <v>3.81</v>
      </c>
      <c r="I119">
        <v>1323</v>
      </c>
      <c r="J119">
        <v>6.3</v>
      </c>
      <c r="K119">
        <v>6</v>
      </c>
      <c r="L119">
        <v>2.86</v>
      </c>
      <c r="M119">
        <v>109.93</v>
      </c>
      <c r="N119">
        <v>3</v>
      </c>
      <c r="O119">
        <v>4</v>
      </c>
      <c r="P119">
        <v>0</v>
      </c>
    </row>
    <row r="120" spans="1:16">
      <c r="A120">
        <v>45</v>
      </c>
      <c r="B120" t="s">
        <v>125</v>
      </c>
      <c r="C120">
        <v>7</v>
      </c>
      <c r="D120">
        <v>189</v>
      </c>
      <c r="E120">
        <v>109</v>
      </c>
      <c r="F120">
        <v>57.67</v>
      </c>
      <c r="G120">
        <v>5</v>
      </c>
      <c r="H120">
        <v>2.65</v>
      </c>
      <c r="I120">
        <v>1118</v>
      </c>
      <c r="J120">
        <v>5.92</v>
      </c>
      <c r="K120">
        <v>8</v>
      </c>
      <c r="L120">
        <v>4.2300000000000004</v>
      </c>
      <c r="M120">
        <v>116.07</v>
      </c>
      <c r="N120">
        <v>2</v>
      </c>
      <c r="O120">
        <v>5</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52</v>
      </c>
      <c r="B2" t="s">
        <v>120</v>
      </c>
      <c r="C2">
        <v>7</v>
      </c>
      <c r="D2">
        <v>255</v>
      </c>
      <c r="E2">
        <v>910</v>
      </c>
      <c r="F2">
        <v>3.57</v>
      </c>
      <c r="G2">
        <v>7</v>
      </c>
      <c r="H2">
        <v>130</v>
      </c>
      <c r="I2">
        <v>5</v>
      </c>
      <c r="J2">
        <v>2</v>
      </c>
      <c r="K2">
        <v>0</v>
      </c>
    </row>
    <row r="3" spans="1:11">
      <c r="A3">
        <v>107</v>
      </c>
      <c r="B3" t="s">
        <v>139</v>
      </c>
      <c r="C3">
        <v>8</v>
      </c>
      <c r="D3">
        <v>355</v>
      </c>
      <c r="E3">
        <v>1690</v>
      </c>
      <c r="F3">
        <v>4.76</v>
      </c>
      <c r="G3">
        <v>11</v>
      </c>
      <c r="H3">
        <v>211.3</v>
      </c>
      <c r="I3">
        <v>4</v>
      </c>
      <c r="J3">
        <v>4</v>
      </c>
      <c r="K3">
        <v>0</v>
      </c>
    </row>
    <row r="4" spans="1:11">
      <c r="A4">
        <v>4</v>
      </c>
      <c r="B4" t="s">
        <v>105</v>
      </c>
      <c r="C4">
        <v>7</v>
      </c>
      <c r="D4">
        <v>169</v>
      </c>
      <c r="E4">
        <v>463</v>
      </c>
      <c r="F4">
        <v>2.74</v>
      </c>
      <c r="G4">
        <v>1</v>
      </c>
      <c r="H4">
        <v>66.099999999999994</v>
      </c>
      <c r="I4">
        <v>7</v>
      </c>
      <c r="J4">
        <v>0</v>
      </c>
      <c r="K4">
        <v>0</v>
      </c>
    </row>
    <row r="5" spans="1:11">
      <c r="A5">
        <v>55</v>
      </c>
      <c r="B5" t="s">
        <v>100</v>
      </c>
      <c r="C5">
        <v>7</v>
      </c>
      <c r="D5">
        <v>223</v>
      </c>
      <c r="E5">
        <v>933</v>
      </c>
      <c r="F5">
        <v>4.18</v>
      </c>
      <c r="G5">
        <v>6</v>
      </c>
      <c r="H5">
        <v>133.30000000000001</v>
      </c>
      <c r="I5">
        <v>5</v>
      </c>
      <c r="J5">
        <v>2</v>
      </c>
      <c r="K5">
        <v>0</v>
      </c>
    </row>
    <row r="6" spans="1:11">
      <c r="A6">
        <v>65</v>
      </c>
      <c r="B6" t="s">
        <v>86</v>
      </c>
      <c r="C6">
        <v>6</v>
      </c>
      <c r="D6">
        <v>221</v>
      </c>
      <c r="E6">
        <v>852</v>
      </c>
      <c r="F6">
        <v>3.86</v>
      </c>
      <c r="G6">
        <v>6</v>
      </c>
      <c r="H6">
        <v>142</v>
      </c>
      <c r="I6">
        <v>2</v>
      </c>
      <c r="J6">
        <v>4</v>
      </c>
      <c r="K6">
        <v>0</v>
      </c>
    </row>
    <row r="7" spans="1:11">
      <c r="A7">
        <v>86</v>
      </c>
      <c r="B7" t="s">
        <v>73</v>
      </c>
      <c r="C7">
        <v>7</v>
      </c>
      <c r="D7">
        <v>256</v>
      </c>
      <c r="E7">
        <v>1186</v>
      </c>
      <c r="F7">
        <v>4.63</v>
      </c>
      <c r="G7">
        <v>14</v>
      </c>
      <c r="H7">
        <v>169.4</v>
      </c>
      <c r="I7">
        <v>3</v>
      </c>
      <c r="J7">
        <v>4</v>
      </c>
      <c r="K7">
        <v>0</v>
      </c>
    </row>
    <row r="8" spans="1:11">
      <c r="A8">
        <v>54</v>
      </c>
      <c r="B8" t="s">
        <v>132</v>
      </c>
      <c r="C8">
        <v>7</v>
      </c>
      <c r="D8">
        <v>259</v>
      </c>
      <c r="E8">
        <v>920</v>
      </c>
      <c r="F8">
        <v>3.55</v>
      </c>
      <c r="G8">
        <v>10</v>
      </c>
      <c r="H8">
        <v>131.4</v>
      </c>
      <c r="I8">
        <v>4</v>
      </c>
      <c r="J8">
        <v>3</v>
      </c>
      <c r="K8">
        <v>0</v>
      </c>
    </row>
    <row r="9" spans="1:11">
      <c r="A9">
        <v>46</v>
      </c>
      <c r="B9" t="s">
        <v>149</v>
      </c>
      <c r="C9">
        <v>7</v>
      </c>
      <c r="D9">
        <v>231</v>
      </c>
      <c r="E9">
        <v>868</v>
      </c>
      <c r="F9">
        <v>3.76</v>
      </c>
      <c r="G9">
        <v>7</v>
      </c>
      <c r="H9">
        <v>124</v>
      </c>
      <c r="I9">
        <v>2</v>
      </c>
      <c r="J9">
        <v>5</v>
      </c>
      <c r="K9">
        <v>0</v>
      </c>
    </row>
    <row r="10" spans="1:11">
      <c r="A10">
        <v>25</v>
      </c>
      <c r="B10" t="s">
        <v>78</v>
      </c>
      <c r="C10">
        <v>7</v>
      </c>
      <c r="D10">
        <v>234</v>
      </c>
      <c r="E10">
        <v>755</v>
      </c>
      <c r="F10">
        <v>3.23</v>
      </c>
      <c r="G10">
        <v>3</v>
      </c>
      <c r="H10">
        <v>107.9</v>
      </c>
      <c r="I10">
        <v>4</v>
      </c>
      <c r="J10">
        <v>3</v>
      </c>
      <c r="K10">
        <v>0</v>
      </c>
    </row>
    <row r="11" spans="1:11">
      <c r="A11">
        <v>87</v>
      </c>
      <c r="B11" t="s">
        <v>151</v>
      </c>
      <c r="C11">
        <v>7</v>
      </c>
      <c r="D11">
        <v>255</v>
      </c>
      <c r="E11">
        <v>1187</v>
      </c>
      <c r="F11">
        <v>4.6500000000000004</v>
      </c>
      <c r="G11">
        <v>8</v>
      </c>
      <c r="H11">
        <v>169.6</v>
      </c>
      <c r="I11">
        <v>7</v>
      </c>
      <c r="J11">
        <v>0</v>
      </c>
      <c r="K11">
        <v>0</v>
      </c>
    </row>
    <row r="12" spans="1:11">
      <c r="A12">
        <v>70</v>
      </c>
      <c r="B12" t="s">
        <v>159</v>
      </c>
      <c r="C12">
        <v>7</v>
      </c>
      <c r="D12">
        <v>300</v>
      </c>
      <c r="E12">
        <v>1027</v>
      </c>
      <c r="F12">
        <v>3.42</v>
      </c>
      <c r="G12">
        <v>15</v>
      </c>
      <c r="H12">
        <v>146.69999999999999</v>
      </c>
      <c r="I12">
        <v>3</v>
      </c>
      <c r="J12">
        <v>4</v>
      </c>
      <c r="K12">
        <v>0</v>
      </c>
    </row>
    <row r="13" spans="1:11">
      <c r="A13">
        <v>44</v>
      </c>
      <c r="B13" t="s">
        <v>93</v>
      </c>
      <c r="C13">
        <v>6</v>
      </c>
      <c r="D13">
        <v>237</v>
      </c>
      <c r="E13">
        <v>737</v>
      </c>
      <c r="F13">
        <v>3.11</v>
      </c>
      <c r="G13">
        <v>5</v>
      </c>
      <c r="H13">
        <v>122.8</v>
      </c>
      <c r="I13">
        <v>6</v>
      </c>
      <c r="J13">
        <v>0</v>
      </c>
      <c r="K13">
        <v>0</v>
      </c>
    </row>
    <row r="14" spans="1:11">
      <c r="A14">
        <v>26</v>
      </c>
      <c r="B14" t="s">
        <v>92</v>
      </c>
      <c r="C14">
        <v>6</v>
      </c>
      <c r="D14">
        <v>199</v>
      </c>
      <c r="E14">
        <v>649</v>
      </c>
      <c r="F14">
        <v>3.26</v>
      </c>
      <c r="G14">
        <v>5</v>
      </c>
      <c r="H14">
        <v>108.2</v>
      </c>
      <c r="I14">
        <v>5</v>
      </c>
      <c r="J14">
        <v>1</v>
      </c>
      <c r="K14">
        <v>0</v>
      </c>
    </row>
    <row r="15" spans="1:11">
      <c r="A15">
        <v>91</v>
      </c>
      <c r="B15" t="s">
        <v>153</v>
      </c>
      <c r="C15">
        <v>7</v>
      </c>
      <c r="D15">
        <v>273</v>
      </c>
      <c r="E15">
        <v>1216</v>
      </c>
      <c r="F15">
        <v>4.45</v>
      </c>
      <c r="G15">
        <v>15</v>
      </c>
      <c r="H15">
        <v>173.7</v>
      </c>
      <c r="I15">
        <v>3</v>
      </c>
      <c r="J15">
        <v>4</v>
      </c>
      <c r="K15">
        <v>0</v>
      </c>
    </row>
    <row r="16" spans="1:11">
      <c r="A16">
        <v>68</v>
      </c>
      <c r="B16" t="s">
        <v>144</v>
      </c>
      <c r="C16">
        <v>7</v>
      </c>
      <c r="D16">
        <v>223</v>
      </c>
      <c r="E16">
        <v>1013</v>
      </c>
      <c r="F16">
        <v>4.54</v>
      </c>
      <c r="G16">
        <v>14</v>
      </c>
      <c r="H16">
        <v>144.69999999999999</v>
      </c>
      <c r="I16">
        <v>3</v>
      </c>
      <c r="J16">
        <v>4</v>
      </c>
      <c r="K16">
        <v>0</v>
      </c>
    </row>
    <row r="17" spans="1:11">
      <c r="A17">
        <v>56</v>
      </c>
      <c r="B17" t="s">
        <v>88</v>
      </c>
      <c r="C17">
        <v>7</v>
      </c>
      <c r="D17">
        <v>271</v>
      </c>
      <c r="E17">
        <v>939</v>
      </c>
      <c r="F17">
        <v>3.46</v>
      </c>
      <c r="G17">
        <v>6</v>
      </c>
      <c r="H17">
        <v>134.1</v>
      </c>
      <c r="I17">
        <v>6</v>
      </c>
      <c r="J17">
        <v>1</v>
      </c>
      <c r="K17">
        <v>0</v>
      </c>
    </row>
    <row r="18" spans="1:11">
      <c r="A18">
        <v>28</v>
      </c>
      <c r="B18" t="s">
        <v>115</v>
      </c>
      <c r="C18">
        <v>6</v>
      </c>
      <c r="D18">
        <v>232</v>
      </c>
      <c r="E18">
        <v>654</v>
      </c>
      <c r="F18">
        <v>2.82</v>
      </c>
      <c r="G18">
        <v>10</v>
      </c>
      <c r="H18">
        <v>109</v>
      </c>
      <c r="I18">
        <v>4</v>
      </c>
      <c r="J18">
        <v>2</v>
      </c>
      <c r="K18">
        <v>0</v>
      </c>
    </row>
    <row r="19" spans="1:11">
      <c r="A19">
        <v>36</v>
      </c>
      <c r="B19" t="s">
        <v>166</v>
      </c>
      <c r="C19">
        <v>7</v>
      </c>
      <c r="D19">
        <v>218</v>
      </c>
      <c r="E19">
        <v>830</v>
      </c>
      <c r="F19">
        <v>3.81</v>
      </c>
      <c r="G19">
        <v>12</v>
      </c>
      <c r="H19">
        <v>118.6</v>
      </c>
      <c r="I19">
        <v>5</v>
      </c>
      <c r="J19">
        <v>2</v>
      </c>
      <c r="K19">
        <v>0</v>
      </c>
    </row>
    <row r="20" spans="1:11">
      <c r="A20">
        <v>13</v>
      </c>
      <c r="B20" t="s">
        <v>101</v>
      </c>
      <c r="C20">
        <v>6</v>
      </c>
      <c r="D20">
        <v>195</v>
      </c>
      <c r="E20">
        <v>567</v>
      </c>
      <c r="F20">
        <v>2.91</v>
      </c>
      <c r="G20">
        <v>3</v>
      </c>
      <c r="H20">
        <v>94.5</v>
      </c>
      <c r="I20">
        <v>5</v>
      </c>
      <c r="J20">
        <v>1</v>
      </c>
      <c r="K20">
        <v>0</v>
      </c>
    </row>
    <row r="21" spans="1:11">
      <c r="A21">
        <v>57</v>
      </c>
      <c r="B21" t="s">
        <v>84</v>
      </c>
      <c r="C21">
        <v>7</v>
      </c>
      <c r="D21">
        <v>263</v>
      </c>
      <c r="E21">
        <v>940</v>
      </c>
      <c r="F21">
        <v>3.57</v>
      </c>
      <c r="G21">
        <v>3</v>
      </c>
      <c r="H21">
        <v>134.30000000000001</v>
      </c>
      <c r="I21">
        <v>3</v>
      </c>
      <c r="J21">
        <v>4</v>
      </c>
      <c r="K21">
        <v>0</v>
      </c>
    </row>
    <row r="22" spans="1:11">
      <c r="A22">
        <v>80</v>
      </c>
      <c r="B22" t="s">
        <v>246</v>
      </c>
      <c r="C22">
        <v>7</v>
      </c>
      <c r="D22">
        <v>255</v>
      </c>
      <c r="E22">
        <v>1120</v>
      </c>
      <c r="F22">
        <v>4.3899999999999997</v>
      </c>
      <c r="G22">
        <v>13</v>
      </c>
      <c r="H22">
        <v>160</v>
      </c>
      <c r="I22">
        <v>4</v>
      </c>
      <c r="J22">
        <v>3</v>
      </c>
      <c r="K22">
        <v>0</v>
      </c>
    </row>
    <row r="23" spans="1:11">
      <c r="A23">
        <v>87</v>
      </c>
      <c r="B23" t="s">
        <v>248</v>
      </c>
      <c r="C23">
        <v>7</v>
      </c>
      <c r="D23">
        <v>236</v>
      </c>
      <c r="E23">
        <v>1187</v>
      </c>
      <c r="F23">
        <v>5.03</v>
      </c>
      <c r="G23">
        <v>12</v>
      </c>
      <c r="H23">
        <v>169.6</v>
      </c>
      <c r="I23">
        <v>3</v>
      </c>
      <c r="J23">
        <v>4</v>
      </c>
      <c r="K23">
        <v>0</v>
      </c>
    </row>
    <row r="24" spans="1:11">
      <c r="A24">
        <v>41</v>
      </c>
      <c r="B24" t="s">
        <v>81</v>
      </c>
      <c r="C24">
        <v>7</v>
      </c>
      <c r="D24">
        <v>227</v>
      </c>
      <c r="E24">
        <v>851</v>
      </c>
      <c r="F24">
        <v>3.75</v>
      </c>
      <c r="G24">
        <v>7</v>
      </c>
      <c r="H24">
        <v>121.6</v>
      </c>
      <c r="I24">
        <v>5</v>
      </c>
      <c r="J24">
        <v>2</v>
      </c>
      <c r="K24">
        <v>0</v>
      </c>
    </row>
    <row r="25" spans="1:11">
      <c r="A25">
        <v>80</v>
      </c>
      <c r="B25" t="s">
        <v>161</v>
      </c>
      <c r="C25">
        <v>6</v>
      </c>
      <c r="D25">
        <v>231</v>
      </c>
      <c r="E25">
        <v>960</v>
      </c>
      <c r="F25">
        <v>4.16</v>
      </c>
      <c r="G25">
        <v>10</v>
      </c>
      <c r="H25">
        <v>160</v>
      </c>
      <c r="I25">
        <v>3</v>
      </c>
      <c r="J25">
        <v>3</v>
      </c>
      <c r="K25">
        <v>0</v>
      </c>
    </row>
    <row r="26" spans="1:11">
      <c r="A26">
        <v>67</v>
      </c>
      <c r="B26" t="s">
        <v>243</v>
      </c>
      <c r="C26">
        <v>7</v>
      </c>
      <c r="D26">
        <v>248</v>
      </c>
      <c r="E26">
        <v>1010</v>
      </c>
      <c r="F26">
        <v>4.07</v>
      </c>
      <c r="G26">
        <v>11</v>
      </c>
      <c r="H26">
        <v>144.30000000000001</v>
      </c>
      <c r="I26">
        <v>4</v>
      </c>
      <c r="J26">
        <v>3</v>
      </c>
      <c r="K26">
        <v>0</v>
      </c>
    </row>
    <row r="27" spans="1:11">
      <c r="A27">
        <v>112</v>
      </c>
      <c r="B27" t="s">
        <v>135</v>
      </c>
      <c r="C27">
        <v>8</v>
      </c>
      <c r="D27">
        <v>326</v>
      </c>
      <c r="E27">
        <v>1786</v>
      </c>
      <c r="F27">
        <v>5.48</v>
      </c>
      <c r="G27">
        <v>22</v>
      </c>
      <c r="H27">
        <v>223.3</v>
      </c>
      <c r="I27">
        <v>2</v>
      </c>
      <c r="J27">
        <v>6</v>
      </c>
      <c r="K27">
        <v>0</v>
      </c>
    </row>
    <row r="28" spans="1:11">
      <c r="A28">
        <v>104</v>
      </c>
      <c r="B28" t="s">
        <v>128</v>
      </c>
      <c r="C28">
        <v>7</v>
      </c>
      <c r="D28">
        <v>300</v>
      </c>
      <c r="E28">
        <v>1381</v>
      </c>
      <c r="F28">
        <v>4.5999999999999996</v>
      </c>
      <c r="G28">
        <v>15</v>
      </c>
      <c r="H28">
        <v>197.3</v>
      </c>
      <c r="I28">
        <v>2</v>
      </c>
      <c r="J28">
        <v>5</v>
      </c>
      <c r="K28">
        <v>0</v>
      </c>
    </row>
    <row r="29" spans="1:11">
      <c r="A29">
        <v>15</v>
      </c>
      <c r="B29" t="s">
        <v>134</v>
      </c>
      <c r="C29">
        <v>6</v>
      </c>
      <c r="D29">
        <v>181</v>
      </c>
      <c r="E29">
        <v>578</v>
      </c>
      <c r="F29">
        <v>3.19</v>
      </c>
      <c r="G29">
        <v>5</v>
      </c>
      <c r="H29">
        <v>96.3</v>
      </c>
      <c r="I29">
        <v>5</v>
      </c>
      <c r="J29">
        <v>1</v>
      </c>
      <c r="K29">
        <v>0</v>
      </c>
    </row>
    <row r="30" spans="1:11">
      <c r="A30">
        <v>74</v>
      </c>
      <c r="B30" t="s">
        <v>157</v>
      </c>
      <c r="C30">
        <v>7</v>
      </c>
      <c r="D30">
        <v>271</v>
      </c>
      <c r="E30">
        <v>1074</v>
      </c>
      <c r="F30">
        <v>3.96</v>
      </c>
      <c r="G30">
        <v>9</v>
      </c>
      <c r="H30">
        <v>153.4</v>
      </c>
      <c r="I30">
        <v>3</v>
      </c>
      <c r="J30">
        <v>4</v>
      </c>
      <c r="K30">
        <v>0</v>
      </c>
    </row>
    <row r="31" spans="1:11">
      <c r="A31">
        <v>7</v>
      </c>
      <c r="B31" t="s">
        <v>240</v>
      </c>
      <c r="C31">
        <v>6</v>
      </c>
      <c r="D31">
        <v>175</v>
      </c>
      <c r="E31">
        <v>477</v>
      </c>
      <c r="F31">
        <v>2.73</v>
      </c>
      <c r="G31">
        <v>2</v>
      </c>
      <c r="H31">
        <v>79.5</v>
      </c>
      <c r="I31">
        <v>5</v>
      </c>
      <c r="J31">
        <v>1</v>
      </c>
      <c r="K31">
        <v>0</v>
      </c>
    </row>
    <row r="32" spans="1:11">
      <c r="A32">
        <v>103</v>
      </c>
      <c r="B32" t="s">
        <v>241</v>
      </c>
      <c r="C32">
        <v>6</v>
      </c>
      <c r="D32">
        <v>229</v>
      </c>
      <c r="E32">
        <v>1178</v>
      </c>
      <c r="F32">
        <v>5.14</v>
      </c>
      <c r="G32">
        <v>8</v>
      </c>
      <c r="H32">
        <v>196.3</v>
      </c>
      <c r="I32">
        <v>4</v>
      </c>
      <c r="J32">
        <v>2</v>
      </c>
      <c r="K32">
        <v>0</v>
      </c>
    </row>
    <row r="33" spans="1:11">
      <c r="A33">
        <v>3</v>
      </c>
      <c r="B33" t="s">
        <v>103</v>
      </c>
      <c r="C33">
        <v>7</v>
      </c>
      <c r="D33">
        <v>178</v>
      </c>
      <c r="E33">
        <v>427</v>
      </c>
      <c r="F33">
        <v>2.4</v>
      </c>
      <c r="G33">
        <v>6</v>
      </c>
      <c r="H33">
        <v>61</v>
      </c>
      <c r="I33">
        <v>6</v>
      </c>
      <c r="J33">
        <v>1</v>
      </c>
      <c r="K33">
        <v>0</v>
      </c>
    </row>
    <row r="34" spans="1:11">
      <c r="A34">
        <v>19</v>
      </c>
      <c r="B34" t="s">
        <v>122</v>
      </c>
      <c r="C34">
        <v>7</v>
      </c>
      <c r="D34">
        <v>236</v>
      </c>
      <c r="E34">
        <v>709</v>
      </c>
      <c r="F34">
        <v>3</v>
      </c>
      <c r="G34">
        <v>4</v>
      </c>
      <c r="H34">
        <v>101.3</v>
      </c>
      <c r="I34">
        <v>6</v>
      </c>
      <c r="J34">
        <v>1</v>
      </c>
      <c r="K34">
        <v>0</v>
      </c>
    </row>
    <row r="35" spans="1:11">
      <c r="A35">
        <v>84</v>
      </c>
      <c r="B35" t="s">
        <v>91</v>
      </c>
      <c r="C35">
        <v>7</v>
      </c>
      <c r="D35">
        <v>270</v>
      </c>
      <c r="E35">
        <v>1157</v>
      </c>
      <c r="F35">
        <v>4.29</v>
      </c>
      <c r="G35">
        <v>13</v>
      </c>
      <c r="H35">
        <v>165.3</v>
      </c>
      <c r="I35">
        <v>3</v>
      </c>
      <c r="J35">
        <v>4</v>
      </c>
      <c r="K35">
        <v>0</v>
      </c>
    </row>
    <row r="36" spans="1:11">
      <c r="A36">
        <v>94</v>
      </c>
      <c r="B36" t="s">
        <v>140</v>
      </c>
      <c r="C36">
        <v>7</v>
      </c>
      <c r="D36">
        <v>282</v>
      </c>
      <c r="E36">
        <v>1232</v>
      </c>
      <c r="F36">
        <v>4.37</v>
      </c>
      <c r="G36">
        <v>13</v>
      </c>
      <c r="H36">
        <v>176</v>
      </c>
      <c r="I36">
        <v>4</v>
      </c>
      <c r="J36">
        <v>3</v>
      </c>
      <c r="K36">
        <v>0</v>
      </c>
    </row>
    <row r="37" spans="1:11">
      <c r="A37">
        <v>117</v>
      </c>
      <c r="B37" t="s">
        <v>174</v>
      </c>
      <c r="C37">
        <v>8</v>
      </c>
      <c r="D37">
        <v>317</v>
      </c>
      <c r="E37">
        <v>1989</v>
      </c>
      <c r="F37">
        <v>6.27</v>
      </c>
      <c r="G37">
        <v>26</v>
      </c>
      <c r="H37">
        <v>248.6</v>
      </c>
      <c r="I37">
        <v>1</v>
      </c>
      <c r="J37">
        <v>7</v>
      </c>
      <c r="K37">
        <v>0</v>
      </c>
    </row>
    <row r="38" spans="1:11">
      <c r="A38">
        <v>72</v>
      </c>
      <c r="B38" t="s">
        <v>117</v>
      </c>
      <c r="C38">
        <v>7</v>
      </c>
      <c r="D38">
        <v>265</v>
      </c>
      <c r="E38">
        <v>1056</v>
      </c>
      <c r="F38">
        <v>3.98</v>
      </c>
      <c r="G38">
        <v>10</v>
      </c>
      <c r="H38">
        <v>150.9</v>
      </c>
      <c r="I38">
        <v>4</v>
      </c>
      <c r="J38">
        <v>3</v>
      </c>
      <c r="K38">
        <v>0</v>
      </c>
    </row>
    <row r="39" spans="1:11">
      <c r="A39">
        <v>83</v>
      </c>
      <c r="B39" t="s">
        <v>124</v>
      </c>
      <c r="C39">
        <v>7</v>
      </c>
      <c r="D39">
        <v>291</v>
      </c>
      <c r="E39">
        <v>1129</v>
      </c>
      <c r="F39">
        <v>3.88</v>
      </c>
      <c r="G39">
        <v>15</v>
      </c>
      <c r="H39">
        <v>161.30000000000001</v>
      </c>
      <c r="I39">
        <v>2</v>
      </c>
      <c r="J39">
        <v>5</v>
      </c>
      <c r="K39">
        <v>0</v>
      </c>
    </row>
    <row r="40" spans="1:11">
      <c r="A40">
        <v>24</v>
      </c>
      <c r="B40" t="s">
        <v>102</v>
      </c>
      <c r="C40">
        <v>8</v>
      </c>
      <c r="D40">
        <v>256</v>
      </c>
      <c r="E40">
        <v>846</v>
      </c>
      <c r="F40">
        <v>3.3</v>
      </c>
      <c r="G40">
        <v>4</v>
      </c>
      <c r="H40">
        <v>105.8</v>
      </c>
      <c r="I40">
        <v>5</v>
      </c>
      <c r="J40">
        <v>3</v>
      </c>
      <c r="K40">
        <v>0</v>
      </c>
    </row>
    <row r="41" spans="1:11">
      <c r="A41">
        <v>95</v>
      </c>
      <c r="B41" t="s">
        <v>171</v>
      </c>
      <c r="C41">
        <v>7</v>
      </c>
      <c r="D41">
        <v>273</v>
      </c>
      <c r="E41">
        <v>1234</v>
      </c>
      <c r="F41">
        <v>4.5199999999999996</v>
      </c>
      <c r="G41">
        <v>14</v>
      </c>
      <c r="H41">
        <v>176.3</v>
      </c>
      <c r="I41">
        <v>2</v>
      </c>
      <c r="J41">
        <v>5</v>
      </c>
      <c r="K41">
        <v>0</v>
      </c>
    </row>
    <row r="42" spans="1:11">
      <c r="A42">
        <v>29</v>
      </c>
      <c r="B42" t="s">
        <v>80</v>
      </c>
      <c r="C42">
        <v>7</v>
      </c>
      <c r="D42">
        <v>209</v>
      </c>
      <c r="E42">
        <v>768</v>
      </c>
      <c r="F42">
        <v>3.67</v>
      </c>
      <c r="G42">
        <v>8</v>
      </c>
      <c r="H42">
        <v>109.7</v>
      </c>
      <c r="I42">
        <v>5</v>
      </c>
      <c r="J42">
        <v>2</v>
      </c>
      <c r="K42">
        <v>0</v>
      </c>
    </row>
    <row r="43" spans="1:11">
      <c r="A43">
        <v>100</v>
      </c>
      <c r="B43" t="s">
        <v>150</v>
      </c>
      <c r="C43">
        <v>7</v>
      </c>
      <c r="D43">
        <v>288</v>
      </c>
      <c r="E43">
        <v>1334</v>
      </c>
      <c r="F43">
        <v>4.63</v>
      </c>
      <c r="G43">
        <v>12</v>
      </c>
      <c r="H43">
        <v>190.6</v>
      </c>
      <c r="I43">
        <v>4</v>
      </c>
      <c r="J43">
        <v>3</v>
      </c>
      <c r="K43">
        <v>0</v>
      </c>
    </row>
    <row r="44" spans="1:11">
      <c r="A44">
        <v>98</v>
      </c>
      <c r="B44" t="s">
        <v>168</v>
      </c>
      <c r="C44">
        <v>7</v>
      </c>
      <c r="D44">
        <v>286</v>
      </c>
      <c r="E44">
        <v>1295</v>
      </c>
      <c r="F44">
        <v>4.53</v>
      </c>
      <c r="G44">
        <v>19</v>
      </c>
      <c r="H44">
        <v>185</v>
      </c>
      <c r="I44">
        <v>1</v>
      </c>
      <c r="J44">
        <v>6</v>
      </c>
      <c r="K44">
        <v>0</v>
      </c>
    </row>
    <row r="45" spans="1:11">
      <c r="A45">
        <v>51</v>
      </c>
      <c r="B45" t="s">
        <v>250</v>
      </c>
      <c r="C45">
        <v>7</v>
      </c>
      <c r="D45">
        <v>252</v>
      </c>
      <c r="E45">
        <v>885</v>
      </c>
      <c r="F45">
        <v>3.51</v>
      </c>
      <c r="G45">
        <v>2</v>
      </c>
      <c r="H45">
        <v>126.4</v>
      </c>
      <c r="I45">
        <v>5</v>
      </c>
      <c r="J45">
        <v>2</v>
      </c>
      <c r="K45">
        <v>0</v>
      </c>
    </row>
    <row r="46" spans="1:11">
      <c r="A46">
        <v>111</v>
      </c>
      <c r="B46" t="s">
        <v>162</v>
      </c>
      <c r="C46">
        <v>7</v>
      </c>
      <c r="D46">
        <v>293</v>
      </c>
      <c r="E46">
        <v>1554</v>
      </c>
      <c r="F46">
        <v>5.3</v>
      </c>
      <c r="G46">
        <v>14</v>
      </c>
      <c r="H46">
        <v>222</v>
      </c>
      <c r="I46">
        <v>4</v>
      </c>
      <c r="J46">
        <v>3</v>
      </c>
      <c r="K46">
        <v>0</v>
      </c>
    </row>
    <row r="47" spans="1:11">
      <c r="A47">
        <v>116</v>
      </c>
      <c r="B47" t="s">
        <v>131</v>
      </c>
      <c r="C47">
        <v>7</v>
      </c>
      <c r="D47">
        <v>266</v>
      </c>
      <c r="E47">
        <v>1672</v>
      </c>
      <c r="F47">
        <v>6.29</v>
      </c>
      <c r="G47">
        <v>14</v>
      </c>
      <c r="H47">
        <v>238.9</v>
      </c>
      <c r="I47">
        <v>2</v>
      </c>
      <c r="J47">
        <v>5</v>
      </c>
      <c r="K47">
        <v>0</v>
      </c>
    </row>
    <row r="48" spans="1:11">
      <c r="A48">
        <v>18</v>
      </c>
      <c r="B48" t="s">
        <v>141</v>
      </c>
      <c r="C48">
        <v>6</v>
      </c>
      <c r="D48">
        <v>188</v>
      </c>
      <c r="E48">
        <v>604</v>
      </c>
      <c r="F48">
        <v>3.21</v>
      </c>
      <c r="G48">
        <v>5</v>
      </c>
      <c r="H48">
        <v>100.7</v>
      </c>
      <c r="I48">
        <v>3</v>
      </c>
      <c r="J48">
        <v>3</v>
      </c>
      <c r="K48">
        <v>0</v>
      </c>
    </row>
    <row r="49" spans="1:11">
      <c r="A49">
        <v>10</v>
      </c>
      <c r="B49" t="s">
        <v>249</v>
      </c>
      <c r="C49">
        <v>6</v>
      </c>
      <c r="D49">
        <v>169</v>
      </c>
      <c r="E49">
        <v>518</v>
      </c>
      <c r="F49">
        <v>3.07</v>
      </c>
      <c r="G49">
        <v>3</v>
      </c>
      <c r="H49">
        <v>86.3</v>
      </c>
      <c r="I49">
        <v>4</v>
      </c>
      <c r="J49">
        <v>2</v>
      </c>
      <c r="K49">
        <v>0</v>
      </c>
    </row>
    <row r="50" spans="1:11">
      <c r="A50">
        <v>16</v>
      </c>
      <c r="B50" t="s">
        <v>74</v>
      </c>
      <c r="C50">
        <v>6</v>
      </c>
      <c r="D50">
        <v>185</v>
      </c>
      <c r="E50">
        <v>580</v>
      </c>
      <c r="F50">
        <v>3.14</v>
      </c>
      <c r="G50">
        <v>7</v>
      </c>
      <c r="H50">
        <v>96.7</v>
      </c>
      <c r="I50">
        <v>5</v>
      </c>
      <c r="J50">
        <v>1</v>
      </c>
      <c r="K50">
        <v>0</v>
      </c>
    </row>
    <row r="51" spans="1:11">
      <c r="A51">
        <v>90</v>
      </c>
      <c r="B51" t="s">
        <v>170</v>
      </c>
      <c r="C51">
        <v>7</v>
      </c>
      <c r="D51">
        <v>275</v>
      </c>
      <c r="E51">
        <v>1210</v>
      </c>
      <c r="F51">
        <v>4.4000000000000004</v>
      </c>
      <c r="G51">
        <v>14</v>
      </c>
      <c r="H51">
        <v>172.9</v>
      </c>
      <c r="I51">
        <v>3</v>
      </c>
      <c r="J51">
        <v>4</v>
      </c>
      <c r="K51">
        <v>0</v>
      </c>
    </row>
    <row r="52" spans="1:11">
      <c r="A52">
        <v>58</v>
      </c>
      <c r="B52" t="s">
        <v>110</v>
      </c>
      <c r="C52">
        <v>7</v>
      </c>
      <c r="D52">
        <v>252</v>
      </c>
      <c r="E52">
        <v>943</v>
      </c>
      <c r="F52">
        <v>3.74</v>
      </c>
      <c r="G52">
        <v>7</v>
      </c>
      <c r="H52">
        <v>134.69999999999999</v>
      </c>
      <c r="I52">
        <v>5</v>
      </c>
      <c r="J52">
        <v>2</v>
      </c>
      <c r="K52">
        <v>0</v>
      </c>
    </row>
    <row r="53" spans="1:11">
      <c r="A53">
        <v>89</v>
      </c>
      <c r="B53" t="s">
        <v>156</v>
      </c>
      <c r="C53">
        <v>8</v>
      </c>
      <c r="D53">
        <v>272</v>
      </c>
      <c r="E53">
        <v>1369</v>
      </c>
      <c r="F53">
        <v>5.03</v>
      </c>
      <c r="G53">
        <v>14</v>
      </c>
      <c r="H53">
        <v>171.1</v>
      </c>
      <c r="I53">
        <v>3</v>
      </c>
      <c r="J53">
        <v>5</v>
      </c>
      <c r="K53">
        <v>0</v>
      </c>
    </row>
    <row r="54" spans="1:11">
      <c r="A54">
        <v>20</v>
      </c>
      <c r="B54" t="s">
        <v>126</v>
      </c>
      <c r="C54">
        <v>7</v>
      </c>
      <c r="D54">
        <v>249</v>
      </c>
      <c r="E54">
        <v>716</v>
      </c>
      <c r="F54">
        <v>2.88</v>
      </c>
      <c r="G54">
        <v>9</v>
      </c>
      <c r="H54">
        <v>102.3</v>
      </c>
      <c r="I54">
        <v>4</v>
      </c>
      <c r="J54">
        <v>3</v>
      </c>
      <c r="K54">
        <v>0</v>
      </c>
    </row>
    <row r="55" spans="1:11">
      <c r="A55">
        <v>77</v>
      </c>
      <c r="B55" t="s">
        <v>121</v>
      </c>
      <c r="C55">
        <v>7</v>
      </c>
      <c r="D55">
        <v>248</v>
      </c>
      <c r="E55">
        <v>1081</v>
      </c>
      <c r="F55">
        <v>4.3600000000000003</v>
      </c>
      <c r="G55">
        <v>9</v>
      </c>
      <c r="H55">
        <v>154.4</v>
      </c>
      <c r="I55">
        <v>2</v>
      </c>
      <c r="J55">
        <v>5</v>
      </c>
      <c r="K55">
        <v>0</v>
      </c>
    </row>
    <row r="56" spans="1:11">
      <c r="A56">
        <v>40</v>
      </c>
      <c r="B56" t="s">
        <v>87</v>
      </c>
      <c r="C56">
        <v>7</v>
      </c>
      <c r="D56">
        <v>260</v>
      </c>
      <c r="E56">
        <v>846</v>
      </c>
      <c r="F56">
        <v>3.25</v>
      </c>
      <c r="G56">
        <v>11</v>
      </c>
      <c r="H56">
        <v>120.9</v>
      </c>
      <c r="I56">
        <v>2</v>
      </c>
      <c r="J56">
        <v>5</v>
      </c>
      <c r="K56">
        <v>0</v>
      </c>
    </row>
    <row r="57" spans="1:11">
      <c r="A57">
        <v>69</v>
      </c>
      <c r="B57" t="s">
        <v>127</v>
      </c>
      <c r="C57">
        <v>8</v>
      </c>
      <c r="D57">
        <v>264</v>
      </c>
      <c r="E57">
        <v>1160</v>
      </c>
      <c r="F57">
        <v>4.3899999999999997</v>
      </c>
      <c r="G57">
        <v>9</v>
      </c>
      <c r="H57">
        <v>145</v>
      </c>
      <c r="I57">
        <v>6</v>
      </c>
      <c r="J57">
        <v>2</v>
      </c>
      <c r="K57">
        <v>0</v>
      </c>
    </row>
    <row r="58" spans="1:11">
      <c r="A58">
        <v>74</v>
      </c>
      <c r="B58" t="s">
        <v>118</v>
      </c>
      <c r="C58">
        <v>7</v>
      </c>
      <c r="D58">
        <v>259</v>
      </c>
      <c r="E58">
        <v>1074</v>
      </c>
      <c r="F58">
        <v>4.1500000000000004</v>
      </c>
      <c r="G58">
        <v>12</v>
      </c>
      <c r="H58">
        <v>153.4</v>
      </c>
      <c r="I58">
        <v>2</v>
      </c>
      <c r="J58">
        <v>5</v>
      </c>
      <c r="K58">
        <v>0</v>
      </c>
    </row>
    <row r="59" spans="1:11">
      <c r="A59">
        <v>42</v>
      </c>
      <c r="B59" t="s">
        <v>172</v>
      </c>
      <c r="C59">
        <v>7</v>
      </c>
      <c r="D59">
        <v>215</v>
      </c>
      <c r="E59">
        <v>855</v>
      </c>
      <c r="F59">
        <v>3.98</v>
      </c>
      <c r="G59">
        <v>5</v>
      </c>
      <c r="H59">
        <v>122.1</v>
      </c>
      <c r="I59">
        <v>6</v>
      </c>
      <c r="J59">
        <v>1</v>
      </c>
      <c r="K59">
        <v>0</v>
      </c>
    </row>
    <row r="60" spans="1:11">
      <c r="A60">
        <v>33</v>
      </c>
      <c r="B60" t="s">
        <v>138</v>
      </c>
      <c r="C60">
        <v>7</v>
      </c>
      <c r="D60">
        <v>257</v>
      </c>
      <c r="E60">
        <v>783</v>
      </c>
      <c r="F60">
        <v>3.05</v>
      </c>
      <c r="G60">
        <v>7</v>
      </c>
      <c r="H60">
        <v>111.9</v>
      </c>
      <c r="I60">
        <v>3</v>
      </c>
      <c r="J60">
        <v>4</v>
      </c>
      <c r="K60">
        <v>0</v>
      </c>
    </row>
    <row r="61" spans="1:11">
      <c r="A61">
        <v>76</v>
      </c>
      <c r="B61" t="s">
        <v>90</v>
      </c>
      <c r="C61">
        <v>7</v>
      </c>
      <c r="D61">
        <v>260</v>
      </c>
      <c r="E61">
        <v>1076</v>
      </c>
      <c r="F61">
        <v>4.1399999999999997</v>
      </c>
      <c r="G61">
        <v>12</v>
      </c>
      <c r="H61">
        <v>153.69999999999999</v>
      </c>
      <c r="I61">
        <v>2</v>
      </c>
      <c r="J61">
        <v>5</v>
      </c>
      <c r="K61">
        <v>0</v>
      </c>
    </row>
    <row r="62" spans="1:11">
      <c r="A62">
        <v>45</v>
      </c>
      <c r="B62" t="s">
        <v>111</v>
      </c>
      <c r="C62">
        <v>7</v>
      </c>
      <c r="D62">
        <v>260</v>
      </c>
      <c r="E62">
        <v>862</v>
      </c>
      <c r="F62">
        <v>3.32</v>
      </c>
      <c r="G62">
        <v>8</v>
      </c>
      <c r="H62">
        <v>123.1</v>
      </c>
      <c r="I62">
        <v>5</v>
      </c>
      <c r="J62">
        <v>2</v>
      </c>
      <c r="K62">
        <v>0</v>
      </c>
    </row>
    <row r="63" spans="1:11">
      <c r="A63">
        <v>64</v>
      </c>
      <c r="B63" t="s">
        <v>175</v>
      </c>
      <c r="C63">
        <v>7</v>
      </c>
      <c r="D63">
        <v>251</v>
      </c>
      <c r="E63">
        <v>991</v>
      </c>
      <c r="F63">
        <v>3.95</v>
      </c>
      <c r="G63">
        <v>13</v>
      </c>
      <c r="H63">
        <v>141.6</v>
      </c>
      <c r="I63">
        <v>4</v>
      </c>
      <c r="J63">
        <v>3</v>
      </c>
      <c r="K63">
        <v>0</v>
      </c>
    </row>
    <row r="64" spans="1:11">
      <c r="A64">
        <v>48</v>
      </c>
      <c r="B64" t="s">
        <v>137</v>
      </c>
      <c r="C64">
        <v>7</v>
      </c>
      <c r="D64">
        <v>226</v>
      </c>
      <c r="E64">
        <v>882</v>
      </c>
      <c r="F64">
        <v>3.9</v>
      </c>
      <c r="G64">
        <v>13</v>
      </c>
      <c r="H64">
        <v>126</v>
      </c>
      <c r="I64">
        <v>4</v>
      </c>
      <c r="J64">
        <v>3</v>
      </c>
      <c r="K64">
        <v>0</v>
      </c>
    </row>
    <row r="65" spans="1:11">
      <c r="A65">
        <v>5</v>
      </c>
      <c r="B65" t="s">
        <v>148</v>
      </c>
      <c r="C65">
        <v>7</v>
      </c>
      <c r="D65">
        <v>215</v>
      </c>
      <c r="E65">
        <v>514</v>
      </c>
      <c r="F65">
        <v>2.39</v>
      </c>
      <c r="G65">
        <v>8</v>
      </c>
      <c r="H65">
        <v>73.400000000000006</v>
      </c>
      <c r="I65">
        <v>4</v>
      </c>
      <c r="J65">
        <v>3</v>
      </c>
      <c r="K65">
        <v>0</v>
      </c>
    </row>
    <row r="66" spans="1:11">
      <c r="A66">
        <v>23</v>
      </c>
      <c r="B66" t="s">
        <v>98</v>
      </c>
      <c r="C66">
        <v>8</v>
      </c>
      <c r="D66">
        <v>260</v>
      </c>
      <c r="E66">
        <v>835</v>
      </c>
      <c r="F66">
        <v>3.21</v>
      </c>
      <c r="G66">
        <v>5</v>
      </c>
      <c r="H66">
        <v>104.4</v>
      </c>
      <c r="I66">
        <v>4</v>
      </c>
      <c r="J66">
        <v>4</v>
      </c>
      <c r="K66">
        <v>0</v>
      </c>
    </row>
    <row r="67" spans="1:11">
      <c r="A67">
        <v>113</v>
      </c>
      <c r="B67" t="s">
        <v>257</v>
      </c>
      <c r="C67">
        <v>6</v>
      </c>
      <c r="D67">
        <v>258</v>
      </c>
      <c r="E67">
        <v>1355</v>
      </c>
      <c r="F67">
        <v>5.25</v>
      </c>
      <c r="G67">
        <v>14</v>
      </c>
      <c r="H67">
        <v>225.8</v>
      </c>
      <c r="I67">
        <v>3</v>
      </c>
      <c r="J67">
        <v>3</v>
      </c>
      <c r="K67">
        <v>0</v>
      </c>
    </row>
    <row r="68" spans="1:11">
      <c r="A68">
        <v>47</v>
      </c>
      <c r="B68" t="s">
        <v>136</v>
      </c>
      <c r="C68">
        <v>7</v>
      </c>
      <c r="D68">
        <v>247</v>
      </c>
      <c r="E68">
        <v>869</v>
      </c>
      <c r="F68">
        <v>3.52</v>
      </c>
      <c r="G68">
        <v>8</v>
      </c>
      <c r="H68">
        <v>124.1</v>
      </c>
      <c r="I68">
        <v>5</v>
      </c>
      <c r="J68">
        <v>2</v>
      </c>
      <c r="K68">
        <v>0</v>
      </c>
    </row>
    <row r="69" spans="1:11">
      <c r="A69">
        <v>85</v>
      </c>
      <c r="B69" t="s">
        <v>94</v>
      </c>
      <c r="C69">
        <v>7</v>
      </c>
      <c r="D69">
        <v>257</v>
      </c>
      <c r="E69">
        <v>1158</v>
      </c>
      <c r="F69">
        <v>4.51</v>
      </c>
      <c r="G69">
        <v>11</v>
      </c>
      <c r="H69">
        <v>165.4</v>
      </c>
      <c r="I69">
        <v>2</v>
      </c>
      <c r="J69">
        <v>5</v>
      </c>
      <c r="K69">
        <v>0</v>
      </c>
    </row>
    <row r="70" spans="1:11">
      <c r="A70">
        <v>105</v>
      </c>
      <c r="B70" t="s">
        <v>165</v>
      </c>
      <c r="C70">
        <v>7</v>
      </c>
      <c r="D70">
        <v>257</v>
      </c>
      <c r="E70">
        <v>1382</v>
      </c>
      <c r="F70">
        <v>5.38</v>
      </c>
      <c r="G70">
        <v>20</v>
      </c>
      <c r="H70">
        <v>197.4</v>
      </c>
      <c r="I70">
        <v>0</v>
      </c>
      <c r="J70">
        <v>7</v>
      </c>
      <c r="K70">
        <v>0</v>
      </c>
    </row>
    <row r="71" spans="1:11">
      <c r="A71">
        <v>30</v>
      </c>
      <c r="B71" t="s">
        <v>142</v>
      </c>
      <c r="C71">
        <v>7</v>
      </c>
      <c r="D71">
        <v>206</v>
      </c>
      <c r="E71">
        <v>769</v>
      </c>
      <c r="F71">
        <v>3.73</v>
      </c>
      <c r="G71">
        <v>4</v>
      </c>
      <c r="H71">
        <v>109.9</v>
      </c>
      <c r="I71">
        <v>4</v>
      </c>
      <c r="J71">
        <v>3</v>
      </c>
      <c r="K71">
        <v>0</v>
      </c>
    </row>
    <row r="72" spans="1:11">
      <c r="A72">
        <v>39</v>
      </c>
      <c r="B72" t="s">
        <v>158</v>
      </c>
      <c r="C72">
        <v>7</v>
      </c>
      <c r="D72">
        <v>233</v>
      </c>
      <c r="E72">
        <v>844</v>
      </c>
      <c r="F72">
        <v>3.62</v>
      </c>
      <c r="G72">
        <v>9</v>
      </c>
      <c r="H72">
        <v>120.6</v>
      </c>
      <c r="I72">
        <v>6</v>
      </c>
      <c r="J72">
        <v>1</v>
      </c>
      <c r="K72">
        <v>0</v>
      </c>
    </row>
    <row r="73" spans="1:11">
      <c r="A73">
        <v>60</v>
      </c>
      <c r="B73" t="s">
        <v>247</v>
      </c>
      <c r="C73">
        <v>6</v>
      </c>
      <c r="D73">
        <v>186</v>
      </c>
      <c r="E73">
        <v>818</v>
      </c>
      <c r="F73">
        <v>4.4000000000000004</v>
      </c>
      <c r="G73">
        <v>8</v>
      </c>
      <c r="H73">
        <v>136.30000000000001</v>
      </c>
      <c r="I73">
        <v>4</v>
      </c>
      <c r="J73">
        <v>2</v>
      </c>
      <c r="K73">
        <v>0</v>
      </c>
    </row>
    <row r="74" spans="1:11">
      <c r="A74">
        <v>92</v>
      </c>
      <c r="B74" t="s">
        <v>114</v>
      </c>
      <c r="C74">
        <v>7</v>
      </c>
      <c r="D74">
        <v>271</v>
      </c>
      <c r="E74">
        <v>1226</v>
      </c>
      <c r="F74">
        <v>4.5199999999999996</v>
      </c>
      <c r="G74">
        <v>12</v>
      </c>
      <c r="H74">
        <v>175.1</v>
      </c>
      <c r="I74">
        <v>2</v>
      </c>
      <c r="J74">
        <v>5</v>
      </c>
      <c r="K74">
        <v>0</v>
      </c>
    </row>
    <row r="75" spans="1:11">
      <c r="A75">
        <v>17</v>
      </c>
      <c r="B75" t="s">
        <v>75</v>
      </c>
      <c r="C75">
        <v>8</v>
      </c>
      <c r="D75">
        <v>221</v>
      </c>
      <c r="E75">
        <v>777</v>
      </c>
      <c r="F75">
        <v>3.52</v>
      </c>
      <c r="G75">
        <v>3</v>
      </c>
      <c r="H75">
        <v>97.1</v>
      </c>
      <c r="I75">
        <v>7</v>
      </c>
      <c r="J75">
        <v>1</v>
      </c>
      <c r="K75">
        <v>0</v>
      </c>
    </row>
    <row r="76" spans="1:11">
      <c r="A76">
        <v>32</v>
      </c>
      <c r="B76" t="s">
        <v>109</v>
      </c>
      <c r="C76">
        <v>7</v>
      </c>
      <c r="D76">
        <v>240</v>
      </c>
      <c r="E76">
        <v>781</v>
      </c>
      <c r="F76">
        <v>3.25</v>
      </c>
      <c r="G76">
        <v>11</v>
      </c>
      <c r="H76">
        <v>111.6</v>
      </c>
      <c r="I76">
        <v>6</v>
      </c>
      <c r="J76">
        <v>1</v>
      </c>
      <c r="K76">
        <v>0</v>
      </c>
    </row>
    <row r="77" spans="1:11">
      <c r="A77">
        <v>35</v>
      </c>
      <c r="B77" t="s">
        <v>163</v>
      </c>
      <c r="C77">
        <v>7</v>
      </c>
      <c r="D77">
        <v>206</v>
      </c>
      <c r="E77">
        <v>817</v>
      </c>
      <c r="F77">
        <v>3.97</v>
      </c>
      <c r="G77">
        <v>7</v>
      </c>
      <c r="H77">
        <v>116.7</v>
      </c>
      <c r="I77">
        <v>7</v>
      </c>
      <c r="J77">
        <v>0</v>
      </c>
      <c r="K77">
        <v>0</v>
      </c>
    </row>
    <row r="78" spans="1:11">
      <c r="A78">
        <v>21</v>
      </c>
      <c r="B78" t="s">
        <v>99</v>
      </c>
      <c r="C78">
        <v>7</v>
      </c>
      <c r="D78">
        <v>262</v>
      </c>
      <c r="E78">
        <v>719</v>
      </c>
      <c r="F78">
        <v>2.74</v>
      </c>
      <c r="G78">
        <v>7</v>
      </c>
      <c r="H78">
        <v>102.7</v>
      </c>
      <c r="I78">
        <v>5</v>
      </c>
      <c r="J78">
        <v>2</v>
      </c>
      <c r="K78">
        <v>0</v>
      </c>
    </row>
    <row r="79" spans="1:11">
      <c r="A79">
        <v>48</v>
      </c>
      <c r="B79" t="s">
        <v>104</v>
      </c>
      <c r="C79">
        <v>7</v>
      </c>
      <c r="D79">
        <v>236</v>
      </c>
      <c r="E79">
        <v>882</v>
      </c>
      <c r="F79">
        <v>3.74</v>
      </c>
      <c r="G79">
        <v>10</v>
      </c>
      <c r="H79">
        <v>126</v>
      </c>
      <c r="I79">
        <v>4</v>
      </c>
      <c r="J79">
        <v>3</v>
      </c>
      <c r="K79">
        <v>0</v>
      </c>
    </row>
    <row r="80" spans="1:11">
      <c r="A80">
        <v>22</v>
      </c>
      <c r="B80" t="s">
        <v>107</v>
      </c>
      <c r="C80">
        <v>8</v>
      </c>
      <c r="D80">
        <v>278</v>
      </c>
      <c r="E80">
        <v>831</v>
      </c>
      <c r="F80">
        <v>2.99</v>
      </c>
      <c r="G80">
        <v>7</v>
      </c>
      <c r="H80">
        <v>103.9</v>
      </c>
      <c r="I80">
        <v>8</v>
      </c>
      <c r="J80">
        <v>0</v>
      </c>
      <c r="K80">
        <v>0</v>
      </c>
    </row>
    <row r="81" spans="1:11">
      <c r="A81">
        <v>53</v>
      </c>
      <c r="B81" t="s">
        <v>95</v>
      </c>
      <c r="C81">
        <v>6</v>
      </c>
      <c r="D81">
        <v>208</v>
      </c>
      <c r="E81">
        <v>783</v>
      </c>
      <c r="F81">
        <v>3.76</v>
      </c>
      <c r="G81">
        <v>9</v>
      </c>
      <c r="H81">
        <v>130.5</v>
      </c>
      <c r="I81">
        <v>5</v>
      </c>
      <c r="J81">
        <v>1</v>
      </c>
      <c r="K81">
        <v>0</v>
      </c>
    </row>
    <row r="82" spans="1:11">
      <c r="A82">
        <v>99</v>
      </c>
      <c r="B82" t="s">
        <v>242</v>
      </c>
      <c r="C82">
        <v>7</v>
      </c>
      <c r="D82">
        <v>283</v>
      </c>
      <c r="E82">
        <v>1296</v>
      </c>
      <c r="F82">
        <v>4.58</v>
      </c>
      <c r="G82">
        <v>8</v>
      </c>
      <c r="H82">
        <v>185.1</v>
      </c>
      <c r="I82">
        <v>2</v>
      </c>
      <c r="J82">
        <v>5</v>
      </c>
      <c r="K82">
        <v>0</v>
      </c>
    </row>
    <row r="83" spans="1:11">
      <c r="A83">
        <v>101</v>
      </c>
      <c r="B83" t="s">
        <v>173</v>
      </c>
      <c r="C83">
        <v>7</v>
      </c>
      <c r="D83">
        <v>254</v>
      </c>
      <c r="E83">
        <v>1346</v>
      </c>
      <c r="F83">
        <v>5.3</v>
      </c>
      <c r="G83">
        <v>18</v>
      </c>
      <c r="H83">
        <v>192.3</v>
      </c>
      <c r="I83">
        <v>4</v>
      </c>
      <c r="J83">
        <v>3</v>
      </c>
      <c r="K83">
        <v>0</v>
      </c>
    </row>
    <row r="84" spans="1:11">
      <c r="A84">
        <v>72</v>
      </c>
      <c r="B84" t="s">
        <v>244</v>
      </c>
      <c r="C84">
        <v>7</v>
      </c>
      <c r="D84">
        <v>276</v>
      </c>
      <c r="E84">
        <v>1056</v>
      </c>
      <c r="F84">
        <v>3.83</v>
      </c>
      <c r="G84">
        <v>7</v>
      </c>
      <c r="H84">
        <v>150.9</v>
      </c>
      <c r="I84">
        <v>2</v>
      </c>
      <c r="J84">
        <v>5</v>
      </c>
      <c r="K84">
        <v>0</v>
      </c>
    </row>
    <row r="85" spans="1:11">
      <c r="A85">
        <v>119</v>
      </c>
      <c r="B85" t="s">
        <v>164</v>
      </c>
      <c r="C85">
        <v>7</v>
      </c>
      <c r="D85">
        <v>391</v>
      </c>
      <c r="E85">
        <v>2046</v>
      </c>
      <c r="F85">
        <v>5.23</v>
      </c>
      <c r="G85">
        <v>24</v>
      </c>
      <c r="H85">
        <v>292.3</v>
      </c>
      <c r="I85">
        <v>1</v>
      </c>
      <c r="J85">
        <v>6</v>
      </c>
      <c r="K85">
        <v>0</v>
      </c>
    </row>
    <row r="86" spans="1:11">
      <c r="A86">
        <v>11</v>
      </c>
      <c r="B86" t="s">
        <v>130</v>
      </c>
      <c r="C86">
        <v>7</v>
      </c>
      <c r="D86">
        <v>205</v>
      </c>
      <c r="E86">
        <v>607</v>
      </c>
      <c r="F86">
        <v>2.96</v>
      </c>
      <c r="G86">
        <v>8</v>
      </c>
      <c r="H86">
        <v>86.7</v>
      </c>
      <c r="I86">
        <v>5</v>
      </c>
      <c r="J86">
        <v>2</v>
      </c>
      <c r="K86">
        <v>0</v>
      </c>
    </row>
    <row r="87" spans="1:11">
      <c r="A87">
        <v>109</v>
      </c>
      <c r="B87" t="s">
        <v>236</v>
      </c>
      <c r="C87">
        <v>8</v>
      </c>
      <c r="D87">
        <v>333</v>
      </c>
      <c r="E87">
        <v>1718</v>
      </c>
      <c r="F87">
        <v>5.16</v>
      </c>
      <c r="G87">
        <v>15</v>
      </c>
      <c r="H87">
        <v>214.8</v>
      </c>
      <c r="I87">
        <v>1</v>
      </c>
      <c r="J87">
        <v>7</v>
      </c>
      <c r="K87">
        <v>0</v>
      </c>
    </row>
    <row r="88" spans="1:11">
      <c r="A88">
        <v>34</v>
      </c>
      <c r="B88" t="s">
        <v>83</v>
      </c>
      <c r="C88">
        <v>8</v>
      </c>
      <c r="D88">
        <v>282</v>
      </c>
      <c r="E88">
        <v>926</v>
      </c>
      <c r="F88">
        <v>3.28</v>
      </c>
      <c r="G88">
        <v>10</v>
      </c>
      <c r="H88">
        <v>115.8</v>
      </c>
      <c r="I88">
        <v>5</v>
      </c>
      <c r="J88">
        <v>3</v>
      </c>
      <c r="K88">
        <v>0</v>
      </c>
    </row>
    <row r="89" spans="1:11">
      <c r="A89">
        <v>6</v>
      </c>
      <c r="B89" t="s">
        <v>79</v>
      </c>
      <c r="C89">
        <v>7</v>
      </c>
      <c r="D89">
        <v>210</v>
      </c>
      <c r="E89">
        <v>541</v>
      </c>
      <c r="F89">
        <v>2.58</v>
      </c>
      <c r="G89">
        <v>6</v>
      </c>
      <c r="H89">
        <v>77.3</v>
      </c>
      <c r="I89">
        <v>6</v>
      </c>
      <c r="J89">
        <v>1</v>
      </c>
      <c r="K89">
        <v>0</v>
      </c>
    </row>
    <row r="90" spans="1:11">
      <c r="A90">
        <v>8</v>
      </c>
      <c r="B90" t="s">
        <v>77</v>
      </c>
      <c r="C90">
        <v>6</v>
      </c>
      <c r="D90">
        <v>212</v>
      </c>
      <c r="E90">
        <v>502</v>
      </c>
      <c r="F90">
        <v>2.37</v>
      </c>
      <c r="G90">
        <v>4</v>
      </c>
      <c r="H90">
        <v>83.7</v>
      </c>
      <c r="I90">
        <v>5</v>
      </c>
      <c r="J90">
        <v>1</v>
      </c>
      <c r="K90">
        <v>0</v>
      </c>
    </row>
    <row r="91" spans="1:11">
      <c r="A91">
        <v>93</v>
      </c>
      <c r="B91" t="s">
        <v>123</v>
      </c>
      <c r="C91">
        <v>7</v>
      </c>
      <c r="D91">
        <v>259</v>
      </c>
      <c r="E91">
        <v>1229</v>
      </c>
      <c r="F91">
        <v>4.75</v>
      </c>
      <c r="G91">
        <v>9</v>
      </c>
      <c r="H91">
        <v>175.6</v>
      </c>
      <c r="I91">
        <v>2</v>
      </c>
      <c r="J91">
        <v>5</v>
      </c>
      <c r="K91">
        <v>0</v>
      </c>
    </row>
    <row r="92" spans="1:11">
      <c r="A92">
        <v>31</v>
      </c>
      <c r="B92" t="s">
        <v>146</v>
      </c>
      <c r="C92">
        <v>8</v>
      </c>
      <c r="D92">
        <v>277</v>
      </c>
      <c r="E92">
        <v>886</v>
      </c>
      <c r="F92">
        <v>3.2</v>
      </c>
      <c r="G92">
        <v>12</v>
      </c>
      <c r="H92">
        <v>110.8</v>
      </c>
      <c r="I92">
        <v>4</v>
      </c>
      <c r="J92">
        <v>4</v>
      </c>
      <c r="K92">
        <v>0</v>
      </c>
    </row>
    <row r="93" spans="1:11">
      <c r="A93">
        <v>108</v>
      </c>
      <c r="B93" t="s">
        <v>169</v>
      </c>
      <c r="C93">
        <v>7</v>
      </c>
      <c r="D93">
        <v>279</v>
      </c>
      <c r="E93">
        <v>1489</v>
      </c>
      <c r="F93">
        <v>5.34</v>
      </c>
      <c r="G93">
        <v>12</v>
      </c>
      <c r="H93">
        <v>212.7</v>
      </c>
      <c r="I93">
        <v>1</v>
      </c>
      <c r="J93">
        <v>6</v>
      </c>
      <c r="K93">
        <v>0</v>
      </c>
    </row>
    <row r="94" spans="1:11">
      <c r="A94">
        <v>1</v>
      </c>
      <c r="B94" t="s">
        <v>82</v>
      </c>
      <c r="C94">
        <v>8</v>
      </c>
      <c r="D94">
        <v>197</v>
      </c>
      <c r="E94">
        <v>168</v>
      </c>
      <c r="F94">
        <v>0.85</v>
      </c>
      <c r="G94">
        <v>5</v>
      </c>
      <c r="H94">
        <v>21</v>
      </c>
      <c r="I94">
        <v>7</v>
      </c>
      <c r="J94">
        <v>1</v>
      </c>
      <c r="K94">
        <v>0</v>
      </c>
    </row>
    <row r="95" spans="1:11">
      <c r="A95">
        <v>78</v>
      </c>
      <c r="B95" t="s">
        <v>116</v>
      </c>
      <c r="C95">
        <v>7</v>
      </c>
      <c r="D95">
        <v>294</v>
      </c>
      <c r="E95">
        <v>1094</v>
      </c>
      <c r="F95">
        <v>3.72</v>
      </c>
      <c r="G95">
        <v>8</v>
      </c>
      <c r="H95">
        <v>156.30000000000001</v>
      </c>
      <c r="I95">
        <v>2</v>
      </c>
      <c r="J95">
        <v>5</v>
      </c>
      <c r="K95">
        <v>0</v>
      </c>
    </row>
    <row r="96" spans="1:11">
      <c r="A96">
        <v>14</v>
      </c>
      <c r="B96" t="s">
        <v>245</v>
      </c>
      <c r="C96">
        <v>7</v>
      </c>
      <c r="D96">
        <v>243</v>
      </c>
      <c r="E96">
        <v>670</v>
      </c>
      <c r="F96">
        <v>2.76</v>
      </c>
      <c r="G96">
        <v>2</v>
      </c>
      <c r="H96">
        <v>95.7</v>
      </c>
      <c r="I96">
        <v>3</v>
      </c>
      <c r="J96">
        <v>4</v>
      </c>
      <c r="K96">
        <v>0</v>
      </c>
    </row>
    <row r="97" spans="1:11">
      <c r="A97">
        <v>2</v>
      </c>
      <c r="B97" t="s">
        <v>133</v>
      </c>
      <c r="C97">
        <v>7</v>
      </c>
      <c r="D97">
        <v>177</v>
      </c>
      <c r="E97">
        <v>337</v>
      </c>
      <c r="F97">
        <v>1.9</v>
      </c>
      <c r="G97">
        <v>2</v>
      </c>
      <c r="H97">
        <v>48.1</v>
      </c>
      <c r="I97">
        <v>7</v>
      </c>
      <c r="J97">
        <v>0</v>
      </c>
      <c r="K97">
        <v>0</v>
      </c>
    </row>
    <row r="98" spans="1:11">
      <c r="A98">
        <v>106</v>
      </c>
      <c r="B98" t="s">
        <v>152</v>
      </c>
      <c r="C98">
        <v>7</v>
      </c>
      <c r="D98">
        <v>292</v>
      </c>
      <c r="E98">
        <v>1451</v>
      </c>
      <c r="F98">
        <v>4.97</v>
      </c>
      <c r="G98">
        <v>17</v>
      </c>
      <c r="H98">
        <v>207.3</v>
      </c>
      <c r="I98">
        <v>2</v>
      </c>
      <c r="J98">
        <v>5</v>
      </c>
      <c r="K98">
        <v>0</v>
      </c>
    </row>
    <row r="99" spans="1:11">
      <c r="A99">
        <v>12</v>
      </c>
      <c r="B99" t="s">
        <v>106</v>
      </c>
      <c r="C99">
        <v>7</v>
      </c>
      <c r="D99">
        <v>219</v>
      </c>
      <c r="E99">
        <v>647</v>
      </c>
      <c r="F99">
        <v>2.95</v>
      </c>
      <c r="G99">
        <v>8</v>
      </c>
      <c r="H99">
        <v>92.4</v>
      </c>
      <c r="I99">
        <v>7</v>
      </c>
      <c r="J99">
        <v>0</v>
      </c>
      <c r="K99">
        <v>0</v>
      </c>
    </row>
    <row r="100" spans="1:11">
      <c r="A100">
        <v>96</v>
      </c>
      <c r="B100" t="s">
        <v>253</v>
      </c>
      <c r="C100">
        <v>7</v>
      </c>
      <c r="D100">
        <v>291</v>
      </c>
      <c r="E100">
        <v>1247</v>
      </c>
      <c r="F100">
        <v>4.29</v>
      </c>
      <c r="G100">
        <v>17</v>
      </c>
      <c r="H100">
        <v>178.1</v>
      </c>
      <c r="I100">
        <v>2</v>
      </c>
      <c r="J100">
        <v>5</v>
      </c>
      <c r="K100">
        <v>0</v>
      </c>
    </row>
    <row r="101" spans="1:11">
      <c r="A101">
        <v>63</v>
      </c>
      <c r="B101" t="s">
        <v>89</v>
      </c>
      <c r="C101">
        <v>6</v>
      </c>
      <c r="D101">
        <v>245</v>
      </c>
      <c r="E101">
        <v>842</v>
      </c>
      <c r="F101">
        <v>3.44</v>
      </c>
      <c r="G101">
        <v>7</v>
      </c>
      <c r="H101">
        <v>140.30000000000001</v>
      </c>
      <c r="I101">
        <v>4</v>
      </c>
      <c r="J101">
        <v>2</v>
      </c>
      <c r="K101">
        <v>0</v>
      </c>
    </row>
    <row r="102" spans="1:11">
      <c r="A102">
        <v>38</v>
      </c>
      <c r="B102" t="s">
        <v>251</v>
      </c>
      <c r="C102">
        <v>6</v>
      </c>
      <c r="D102">
        <v>175</v>
      </c>
      <c r="E102">
        <v>721</v>
      </c>
      <c r="F102">
        <v>4.12</v>
      </c>
      <c r="G102">
        <v>7</v>
      </c>
      <c r="H102">
        <v>120.2</v>
      </c>
      <c r="I102">
        <v>2</v>
      </c>
      <c r="J102">
        <v>4</v>
      </c>
      <c r="K102">
        <v>0</v>
      </c>
    </row>
    <row r="103" spans="1:11">
      <c r="A103">
        <v>59</v>
      </c>
      <c r="B103" t="s">
        <v>154</v>
      </c>
      <c r="C103">
        <v>7</v>
      </c>
      <c r="D103">
        <v>226</v>
      </c>
      <c r="E103">
        <v>953</v>
      </c>
      <c r="F103">
        <v>4.22</v>
      </c>
      <c r="G103">
        <v>5</v>
      </c>
      <c r="H103">
        <v>136.1</v>
      </c>
      <c r="I103">
        <v>7</v>
      </c>
      <c r="J103">
        <v>0</v>
      </c>
      <c r="K103">
        <v>0</v>
      </c>
    </row>
    <row r="104" spans="1:11">
      <c r="A104">
        <v>82</v>
      </c>
      <c r="B104" t="s">
        <v>145</v>
      </c>
      <c r="C104">
        <v>8</v>
      </c>
      <c r="D104">
        <v>271</v>
      </c>
      <c r="E104">
        <v>1283</v>
      </c>
      <c r="F104">
        <v>4.7300000000000004</v>
      </c>
      <c r="G104">
        <v>13</v>
      </c>
      <c r="H104">
        <v>160.4</v>
      </c>
      <c r="I104">
        <v>2</v>
      </c>
      <c r="J104">
        <v>6</v>
      </c>
      <c r="K104">
        <v>0</v>
      </c>
    </row>
    <row r="105" spans="1:11">
      <c r="A105">
        <v>27</v>
      </c>
      <c r="B105" t="s">
        <v>96</v>
      </c>
      <c r="C105">
        <v>6</v>
      </c>
      <c r="D105">
        <v>199</v>
      </c>
      <c r="E105">
        <v>650</v>
      </c>
      <c r="F105">
        <v>3.27</v>
      </c>
      <c r="G105">
        <v>7</v>
      </c>
      <c r="H105">
        <v>108.3</v>
      </c>
      <c r="I105">
        <v>2</v>
      </c>
      <c r="J105">
        <v>4</v>
      </c>
      <c r="K105">
        <v>0</v>
      </c>
    </row>
    <row r="106" spans="1:11">
      <c r="A106">
        <v>97</v>
      </c>
      <c r="B106" t="s">
        <v>252</v>
      </c>
      <c r="C106">
        <v>7</v>
      </c>
      <c r="D106">
        <v>269</v>
      </c>
      <c r="E106">
        <v>1278</v>
      </c>
      <c r="F106">
        <v>4.75</v>
      </c>
      <c r="G106">
        <v>11</v>
      </c>
      <c r="H106">
        <v>182.6</v>
      </c>
      <c r="I106">
        <v>3</v>
      </c>
      <c r="J106">
        <v>4</v>
      </c>
      <c r="K106">
        <v>0</v>
      </c>
    </row>
    <row r="107" spans="1:11">
      <c r="A107">
        <v>114</v>
      </c>
      <c r="B107" t="s">
        <v>129</v>
      </c>
      <c r="C107">
        <v>7</v>
      </c>
      <c r="D107">
        <v>314</v>
      </c>
      <c r="E107">
        <v>1624</v>
      </c>
      <c r="F107">
        <v>5.17</v>
      </c>
      <c r="G107">
        <v>15</v>
      </c>
      <c r="H107">
        <v>232</v>
      </c>
      <c r="I107">
        <v>3</v>
      </c>
      <c r="J107">
        <v>4</v>
      </c>
      <c r="K107">
        <v>0</v>
      </c>
    </row>
    <row r="108" spans="1:11">
      <c r="A108">
        <v>9</v>
      </c>
      <c r="B108" t="s">
        <v>72</v>
      </c>
      <c r="C108">
        <v>8</v>
      </c>
      <c r="D108">
        <v>257</v>
      </c>
      <c r="E108">
        <v>687</v>
      </c>
      <c r="F108">
        <v>2.67</v>
      </c>
      <c r="G108">
        <v>5</v>
      </c>
      <c r="H108">
        <v>85.9</v>
      </c>
      <c r="I108">
        <v>8</v>
      </c>
      <c r="J108">
        <v>0</v>
      </c>
      <c r="K108">
        <v>0</v>
      </c>
    </row>
    <row r="109" spans="1:11">
      <c r="A109">
        <v>101</v>
      </c>
      <c r="B109" t="s">
        <v>167</v>
      </c>
      <c r="C109">
        <v>7</v>
      </c>
      <c r="D109">
        <v>265</v>
      </c>
      <c r="E109">
        <v>1346</v>
      </c>
      <c r="F109">
        <v>5.08</v>
      </c>
      <c r="G109">
        <v>16</v>
      </c>
      <c r="H109">
        <v>192.3</v>
      </c>
      <c r="I109">
        <v>1</v>
      </c>
      <c r="J109">
        <v>6</v>
      </c>
      <c r="K109">
        <v>0</v>
      </c>
    </row>
    <row r="110" spans="1:11">
      <c r="A110">
        <v>110</v>
      </c>
      <c r="B110" t="s">
        <v>155</v>
      </c>
      <c r="C110">
        <v>7</v>
      </c>
      <c r="D110">
        <v>283</v>
      </c>
      <c r="E110">
        <v>1513</v>
      </c>
      <c r="F110">
        <v>5.35</v>
      </c>
      <c r="G110">
        <v>13</v>
      </c>
      <c r="H110">
        <v>216.1</v>
      </c>
      <c r="I110">
        <v>3</v>
      </c>
      <c r="J110">
        <v>4</v>
      </c>
      <c r="K110">
        <v>0</v>
      </c>
    </row>
    <row r="111" spans="1:11">
      <c r="A111">
        <v>66</v>
      </c>
      <c r="B111" t="s">
        <v>108</v>
      </c>
      <c r="C111">
        <v>7</v>
      </c>
      <c r="D111">
        <v>262</v>
      </c>
      <c r="E111">
        <v>1004</v>
      </c>
      <c r="F111">
        <v>3.83</v>
      </c>
      <c r="G111">
        <v>4</v>
      </c>
      <c r="H111">
        <v>143.4</v>
      </c>
      <c r="I111">
        <v>5</v>
      </c>
      <c r="J111">
        <v>2</v>
      </c>
      <c r="K111">
        <v>0</v>
      </c>
    </row>
    <row r="112" spans="1:11">
      <c r="A112">
        <v>70</v>
      </c>
      <c r="B112" t="s">
        <v>113</v>
      </c>
      <c r="C112">
        <v>7</v>
      </c>
      <c r="D112">
        <v>267</v>
      </c>
      <c r="E112">
        <v>1027</v>
      </c>
      <c r="F112">
        <v>3.85</v>
      </c>
      <c r="G112">
        <v>11</v>
      </c>
      <c r="H112">
        <v>146.69999999999999</v>
      </c>
      <c r="I112">
        <v>4</v>
      </c>
      <c r="J112">
        <v>3</v>
      </c>
      <c r="K112">
        <v>0</v>
      </c>
    </row>
    <row r="113" spans="1:11">
      <c r="A113">
        <v>43</v>
      </c>
      <c r="B113" t="s">
        <v>76</v>
      </c>
      <c r="C113">
        <v>7</v>
      </c>
      <c r="D113">
        <v>237</v>
      </c>
      <c r="E113">
        <v>858</v>
      </c>
      <c r="F113">
        <v>3.62</v>
      </c>
      <c r="G113">
        <v>7</v>
      </c>
      <c r="H113">
        <v>122.6</v>
      </c>
      <c r="I113">
        <v>5</v>
      </c>
      <c r="J113">
        <v>2</v>
      </c>
      <c r="K113">
        <v>0</v>
      </c>
    </row>
    <row r="114" spans="1:11">
      <c r="A114">
        <v>48</v>
      </c>
      <c r="B114" t="s">
        <v>85</v>
      </c>
      <c r="C114">
        <v>6</v>
      </c>
      <c r="D114">
        <v>206</v>
      </c>
      <c r="E114">
        <v>756</v>
      </c>
      <c r="F114">
        <v>3.67</v>
      </c>
      <c r="G114">
        <v>5</v>
      </c>
      <c r="H114">
        <v>126</v>
      </c>
      <c r="I114">
        <v>4</v>
      </c>
      <c r="J114">
        <v>2</v>
      </c>
      <c r="K114">
        <v>0</v>
      </c>
    </row>
    <row r="115" spans="1:11">
      <c r="A115">
        <v>115</v>
      </c>
      <c r="B115" t="s">
        <v>160</v>
      </c>
      <c r="C115">
        <v>6</v>
      </c>
      <c r="D115">
        <v>241</v>
      </c>
      <c r="E115">
        <v>1397</v>
      </c>
      <c r="F115">
        <v>5.8</v>
      </c>
      <c r="G115">
        <v>14</v>
      </c>
      <c r="H115">
        <v>232.8</v>
      </c>
      <c r="I115">
        <v>0</v>
      </c>
      <c r="J115">
        <v>6</v>
      </c>
      <c r="K115">
        <v>0</v>
      </c>
    </row>
    <row r="116" spans="1:11">
      <c r="A116">
        <v>118</v>
      </c>
      <c r="B116" t="s">
        <v>143</v>
      </c>
      <c r="C116">
        <v>8</v>
      </c>
      <c r="D116">
        <v>317</v>
      </c>
      <c r="E116">
        <v>2130</v>
      </c>
      <c r="F116">
        <v>6.72</v>
      </c>
      <c r="G116">
        <v>34</v>
      </c>
      <c r="H116">
        <v>266.3</v>
      </c>
      <c r="I116">
        <v>1</v>
      </c>
      <c r="J116">
        <v>7</v>
      </c>
      <c r="K116">
        <v>0</v>
      </c>
    </row>
    <row r="117" spans="1:11">
      <c r="A117">
        <v>37</v>
      </c>
      <c r="B117" t="s">
        <v>97</v>
      </c>
      <c r="C117">
        <v>6</v>
      </c>
      <c r="D117">
        <v>223</v>
      </c>
      <c r="E117">
        <v>713</v>
      </c>
      <c r="F117">
        <v>3.2</v>
      </c>
      <c r="G117">
        <v>6</v>
      </c>
      <c r="H117">
        <v>118.8</v>
      </c>
      <c r="I117">
        <v>4</v>
      </c>
      <c r="J117">
        <v>2</v>
      </c>
      <c r="K117">
        <v>0</v>
      </c>
    </row>
    <row r="118" spans="1:11">
      <c r="A118">
        <v>62</v>
      </c>
      <c r="B118" t="s">
        <v>112</v>
      </c>
      <c r="C118">
        <v>8</v>
      </c>
      <c r="D118">
        <v>295</v>
      </c>
      <c r="E118">
        <v>1119</v>
      </c>
      <c r="F118">
        <v>3.79</v>
      </c>
      <c r="G118">
        <v>11</v>
      </c>
      <c r="H118">
        <v>139.9</v>
      </c>
      <c r="I118">
        <v>6</v>
      </c>
      <c r="J118">
        <v>2</v>
      </c>
      <c r="K118">
        <v>0</v>
      </c>
    </row>
    <row r="119" spans="1:11">
      <c r="A119">
        <v>61</v>
      </c>
      <c r="B119" t="s">
        <v>119</v>
      </c>
      <c r="C119">
        <v>7</v>
      </c>
      <c r="D119">
        <v>227</v>
      </c>
      <c r="E119">
        <v>978</v>
      </c>
      <c r="F119">
        <v>4.3099999999999996</v>
      </c>
      <c r="G119">
        <v>14</v>
      </c>
      <c r="H119">
        <v>139.69999999999999</v>
      </c>
      <c r="I119">
        <v>3</v>
      </c>
      <c r="J119">
        <v>4</v>
      </c>
      <c r="K119">
        <v>0</v>
      </c>
    </row>
    <row r="120" spans="1:11">
      <c r="A120">
        <v>79</v>
      </c>
      <c r="B120" t="s">
        <v>125</v>
      </c>
      <c r="C120">
        <v>7</v>
      </c>
      <c r="D120">
        <v>276</v>
      </c>
      <c r="E120">
        <v>1102</v>
      </c>
      <c r="F120">
        <v>3.99</v>
      </c>
      <c r="G120">
        <v>9</v>
      </c>
      <c r="H120">
        <v>157.4</v>
      </c>
      <c r="I120">
        <v>2</v>
      </c>
      <c r="J120">
        <v>5</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2008-10-20T01:06:29Z</dcterms:modified>
</cp:coreProperties>
</file>