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580" yWindow="-80" windowWidth="13860" windowHeight="155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3" i="1"/>
  <c r="S31"/>
  <c r="S30"/>
  <c r="S27"/>
  <c r="S25"/>
  <c r="S24"/>
  <c r="S21"/>
  <c r="S19"/>
  <c r="S18"/>
  <c r="S16"/>
  <c r="S15"/>
  <c r="S14"/>
  <c r="S12"/>
  <c r="S11"/>
  <c r="S10"/>
  <c r="S8"/>
  <c r="S7"/>
  <c r="S6"/>
  <c r="S5"/>
  <c r="S4"/>
  <c r="S3"/>
  <c r="M3"/>
  <c r="M13"/>
  <c r="M16"/>
  <c r="M19"/>
  <c r="M31"/>
  <c r="M30"/>
  <c r="M7"/>
  <c r="L28"/>
  <c r="M28"/>
  <c r="L27"/>
  <c r="M27"/>
  <c r="L24"/>
  <c r="M24"/>
  <c r="L23"/>
  <c r="M23"/>
  <c r="L22"/>
  <c r="M22"/>
  <c r="L21"/>
  <c r="M21"/>
  <c r="L18"/>
  <c r="M18"/>
  <c r="L15"/>
  <c r="M15"/>
  <c r="L14"/>
  <c r="M14"/>
  <c r="M12"/>
  <c r="L11"/>
  <c r="M11"/>
  <c r="L10"/>
  <c r="M10"/>
  <c r="M8"/>
  <c r="M6"/>
  <c r="L5"/>
  <c r="M5"/>
  <c r="M4"/>
</calcChain>
</file>

<file path=xl/sharedStrings.xml><?xml version="1.0" encoding="utf-8"?>
<sst xmlns="http://schemas.openxmlformats.org/spreadsheetml/2006/main" count="51" uniqueCount="46">
  <si>
    <t>Name</t>
  </si>
  <si>
    <t>Chris Pronger</t>
  </si>
  <si>
    <t>Mike Richards</t>
  </si>
  <si>
    <t>Matt Carle</t>
  </si>
  <si>
    <t>Claude Giroux</t>
  </si>
  <si>
    <t>Kimmo Timonen</t>
  </si>
  <si>
    <t>Jeff Carter</t>
  </si>
  <si>
    <t>James van Riemsdyk*</t>
  </si>
  <si>
    <t>Scott Hartnell</t>
  </si>
  <si>
    <t>Braydon Coburn</t>
  </si>
  <si>
    <t>Danny Briere*</t>
  </si>
  <si>
    <t>Michael Leighton</t>
  </si>
  <si>
    <t>Daniel Carcillo</t>
  </si>
  <si>
    <t>Simon Gagne</t>
  </si>
  <si>
    <t>Blair Betts</t>
  </si>
  <si>
    <t>David Laliberte*</t>
  </si>
  <si>
    <t>Darroll Powe</t>
  </si>
  <si>
    <t>O. Tollefsen</t>
  </si>
  <si>
    <t>Oskars Bartulis*</t>
  </si>
  <si>
    <t>Danny Syvret</t>
  </si>
  <si>
    <t>Jon Kalinski*</t>
  </si>
  <si>
    <t>Jared Ross*</t>
  </si>
  <si>
    <t>Riley Cote</t>
  </si>
  <si>
    <t>Arron Asham</t>
  </si>
  <si>
    <t>Ray Emery</t>
  </si>
  <si>
    <t>Ryan Parent</t>
  </si>
  <si>
    <t>Andreas Nodl</t>
  </si>
  <si>
    <t>Mika Pyorala*</t>
  </si>
  <si>
    <t>Ian Laperriere</t>
  </si>
  <si>
    <t>Brian Boucher</t>
  </si>
  <si>
    <t>GP</t>
  </si>
  <si>
    <t>Val OG</t>
  </si>
  <si>
    <t>Val D</t>
  </si>
  <si>
    <t>Val S</t>
  </si>
  <si>
    <t>Total</t>
  </si>
  <si>
    <t>2009-2010</t>
    <phoneticPr fontId="1" type="noConversion"/>
  </si>
  <si>
    <t>GVT/G</t>
  </si>
  <si>
    <t>2008-2009</t>
    <phoneticPr fontId="1" type="noConversion"/>
  </si>
  <si>
    <t>GP</t>
    <phoneticPr fontId="1" type="noConversion"/>
  </si>
  <si>
    <t>Val OG</t>
    <phoneticPr fontId="1" type="noConversion"/>
  </si>
  <si>
    <t>Val D</t>
    <phoneticPr fontId="1" type="noConversion"/>
  </si>
  <si>
    <t>Val S</t>
    <phoneticPr fontId="1" type="noConversion"/>
  </si>
  <si>
    <t>Total</t>
    <phoneticPr fontId="1" type="noConversion"/>
  </si>
  <si>
    <t>GVT/G</t>
    <phoneticPr fontId="1" type="noConversion"/>
  </si>
  <si>
    <t>VUKOTA Projection</t>
    <phoneticPr fontId="1" type="noConversion"/>
  </si>
  <si>
    <t>Val D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</si>
</sst>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"/>
    <numFmt numFmtId="166" formatCode="0.00"/>
  </numFmts>
  <fonts count="5">
    <font>
      <sz val="10"/>
      <name val="Verdana"/>
    </font>
    <font>
      <sz val="8"/>
      <name val="Verdana"/>
    </font>
    <font>
      <sz val="10"/>
      <color indexed="8"/>
      <name val="Arial"/>
      <family val="2"/>
    </font>
    <font>
      <sz val="10"/>
      <color indexed="207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2" fontId="2" fillId="0" borderId="0" xfId="0" applyNumberFormat="1" applyFont="1" applyAlignment="1">
      <alignment horizontal="righ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31"/>
  <sheetViews>
    <sheetView tabSelected="1" view="pageLayout" workbookViewId="0">
      <selection activeCell="S14" sqref="S14"/>
    </sheetView>
  </sheetViews>
  <sheetFormatPr baseColWidth="10" defaultRowHeight="13"/>
  <cols>
    <col min="2" max="14" width="6.140625" customWidth="1"/>
    <col min="15" max="18" width="5.7109375" customWidth="1"/>
    <col min="19" max="19" width="6.140625" customWidth="1"/>
  </cols>
  <sheetData>
    <row r="1" spans="1:19">
      <c r="A1" t="s">
        <v>35</v>
      </c>
      <c r="H1" t="s">
        <v>37</v>
      </c>
      <c r="N1" t="s">
        <v>44</v>
      </c>
    </row>
    <row r="2" spans="1:19">
      <c r="A2" t="s">
        <v>0</v>
      </c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36</v>
      </c>
      <c r="H2" t="s">
        <v>38</v>
      </c>
      <c r="I2" t="s">
        <v>39</v>
      </c>
      <c r="J2" t="s">
        <v>40</v>
      </c>
      <c r="K2" t="s">
        <v>41</v>
      </c>
      <c r="L2" t="s">
        <v>42</v>
      </c>
      <c r="M2" t="s">
        <v>43</v>
      </c>
      <c r="N2" t="s">
        <v>38</v>
      </c>
      <c r="O2" t="s">
        <v>39</v>
      </c>
      <c r="P2" t="s">
        <v>45</v>
      </c>
      <c r="Q2" t="s">
        <v>41</v>
      </c>
      <c r="R2" t="s">
        <v>42</v>
      </c>
      <c r="S2" t="s">
        <v>43</v>
      </c>
    </row>
    <row r="3" spans="1:19">
      <c r="A3" t="s">
        <v>1</v>
      </c>
      <c r="B3">
        <v>37</v>
      </c>
      <c r="C3">
        <v>3.8</v>
      </c>
      <c r="D3">
        <v>3.5</v>
      </c>
      <c r="E3">
        <v>0</v>
      </c>
      <c r="F3">
        <v>7.2</v>
      </c>
      <c r="G3">
        <v>0.19459459459459499</v>
      </c>
      <c r="H3">
        <v>82</v>
      </c>
      <c r="I3" s="1">
        <v>5.0999999999999996</v>
      </c>
      <c r="J3" s="1">
        <v>3.4</v>
      </c>
      <c r="K3" s="1">
        <v>-0.3</v>
      </c>
      <c r="L3" s="1">
        <v>8.1999999999999993</v>
      </c>
      <c r="M3">
        <f>L3/B3</f>
        <v>0.22162162162162161</v>
      </c>
      <c r="N3" s="1">
        <v>70</v>
      </c>
      <c r="O3" s="5">
        <v>6.224208</v>
      </c>
      <c r="P3" s="5">
        <v>4.4649669999999997</v>
      </c>
      <c r="Q3" s="5">
        <v>-7.2786000000000003E-2</v>
      </c>
      <c r="R3" s="5">
        <v>10.616389</v>
      </c>
      <c r="S3" s="4">
        <f>R3/N3</f>
        <v>0.15166270000000001</v>
      </c>
    </row>
    <row r="4" spans="1:19">
      <c r="A4" t="s">
        <v>2</v>
      </c>
      <c r="B4">
        <v>37</v>
      </c>
      <c r="C4">
        <v>5.2</v>
      </c>
      <c r="D4">
        <v>1.8</v>
      </c>
      <c r="E4">
        <v>-0.2</v>
      </c>
      <c r="F4">
        <v>6.8</v>
      </c>
      <c r="G4">
        <v>0.18378378378378399</v>
      </c>
      <c r="H4">
        <v>79</v>
      </c>
      <c r="I4" s="2">
        <v>14.4</v>
      </c>
      <c r="J4" s="2">
        <v>4.5</v>
      </c>
      <c r="K4" s="2">
        <v>0.6</v>
      </c>
      <c r="L4" s="2">
        <v>19.399999999999999</v>
      </c>
      <c r="M4" s="2">
        <f>L4/B4</f>
        <v>0.5243243243243243</v>
      </c>
      <c r="N4" s="2">
        <v>76</v>
      </c>
      <c r="O4" s="5">
        <v>13.499038000000001</v>
      </c>
      <c r="P4" s="5">
        <v>3.506624</v>
      </c>
      <c r="Q4" s="5">
        <v>6.0076999999999998E-2</v>
      </c>
      <c r="R4" s="5">
        <v>17.065739000000001</v>
      </c>
      <c r="S4">
        <f>R4/N4</f>
        <v>0.22454919736842105</v>
      </c>
    </row>
    <row r="5" spans="1:19">
      <c r="A5" t="s">
        <v>3</v>
      </c>
      <c r="B5">
        <v>37</v>
      </c>
      <c r="C5">
        <v>2.2999999999999998</v>
      </c>
      <c r="D5">
        <v>3.6</v>
      </c>
      <c r="E5">
        <v>0</v>
      </c>
      <c r="F5">
        <v>5.9</v>
      </c>
      <c r="G5">
        <v>0.159459459459459</v>
      </c>
      <c r="H5">
        <v>76</v>
      </c>
      <c r="I5" s="2">
        <v>2.2999999999999998</v>
      </c>
      <c r="J5" s="2">
        <v>1.1000000000000001</v>
      </c>
      <c r="K5" s="2">
        <v>0</v>
      </c>
      <c r="L5" s="2">
        <f>SUM(I5+J5)</f>
        <v>3.4</v>
      </c>
      <c r="M5" s="2">
        <f>L5/B5</f>
        <v>9.1891891891891883E-2</v>
      </c>
      <c r="N5" s="2">
        <v>63</v>
      </c>
      <c r="O5" s="5">
        <v>2.1772939999999998</v>
      </c>
      <c r="P5" s="5">
        <v>2.7894890000000001</v>
      </c>
      <c r="Q5" s="5">
        <v>0</v>
      </c>
      <c r="R5" s="5">
        <v>4.9669999999999996</v>
      </c>
      <c r="S5">
        <f>R5/N5</f>
        <v>7.8841269841269837E-2</v>
      </c>
    </row>
    <row r="6" spans="1:19">
      <c r="A6" t="s">
        <v>4</v>
      </c>
      <c r="B6">
        <v>37</v>
      </c>
      <c r="C6">
        <v>3</v>
      </c>
      <c r="D6">
        <v>1.5</v>
      </c>
      <c r="E6">
        <v>0.8</v>
      </c>
      <c r="F6">
        <v>5.4</v>
      </c>
      <c r="G6">
        <v>0.14594594594594601</v>
      </c>
      <c r="H6">
        <v>42</v>
      </c>
      <c r="I6" s="2">
        <v>4.2</v>
      </c>
      <c r="J6" s="2">
        <v>1.9</v>
      </c>
      <c r="K6" s="2">
        <v>-0.7</v>
      </c>
      <c r="L6" s="2">
        <v>5.4</v>
      </c>
      <c r="M6" s="2">
        <f>L6/B6</f>
        <v>0.14594594594594595</v>
      </c>
      <c r="N6" s="2">
        <v>52</v>
      </c>
      <c r="O6" s="5">
        <v>5.8856529999999996</v>
      </c>
      <c r="P6" s="5">
        <v>1.851529</v>
      </c>
      <c r="Q6" s="5">
        <v>-5.2868999999999999E-2</v>
      </c>
      <c r="R6" s="5">
        <v>7.6843120000000003</v>
      </c>
      <c r="S6">
        <f>R6/N6</f>
        <v>0.14777523076923077</v>
      </c>
    </row>
    <row r="7" spans="1:19">
      <c r="A7" t="s">
        <v>5</v>
      </c>
      <c r="B7">
        <v>37</v>
      </c>
      <c r="C7">
        <v>2.4</v>
      </c>
      <c r="D7">
        <v>2.4</v>
      </c>
      <c r="E7">
        <v>0</v>
      </c>
      <c r="F7">
        <v>4.8</v>
      </c>
      <c r="G7">
        <v>0.12972972972972999</v>
      </c>
      <c r="H7">
        <v>77</v>
      </c>
      <c r="I7" s="2">
        <v>4.5999999999999996</v>
      </c>
      <c r="J7" s="2">
        <v>5</v>
      </c>
      <c r="K7" s="2">
        <v>-0.7</v>
      </c>
      <c r="L7" s="2">
        <v>8.9</v>
      </c>
      <c r="M7" s="2">
        <f>L7/B7</f>
        <v>0.24054054054054055</v>
      </c>
      <c r="N7" s="2">
        <v>71</v>
      </c>
      <c r="O7" s="5">
        <v>4.2895580000000004</v>
      </c>
      <c r="P7" s="5">
        <v>4.5527620000000004</v>
      </c>
      <c r="Q7" s="5">
        <v>-9.4064999999999996E-2</v>
      </c>
      <c r="R7" s="5">
        <v>8.7482550000000003</v>
      </c>
      <c r="S7">
        <f>R7/N7</f>
        <v>0.12321485915492958</v>
      </c>
    </row>
    <row r="8" spans="1:19">
      <c r="A8" t="s">
        <v>6</v>
      </c>
      <c r="B8">
        <v>37</v>
      </c>
      <c r="C8">
        <v>3.3</v>
      </c>
      <c r="D8">
        <v>1.2</v>
      </c>
      <c r="E8">
        <v>-0.3</v>
      </c>
      <c r="F8">
        <v>4.3</v>
      </c>
      <c r="G8">
        <v>0.116216216216216</v>
      </c>
      <c r="H8">
        <v>82</v>
      </c>
      <c r="I8" s="2">
        <v>17.2</v>
      </c>
      <c r="J8" s="2">
        <v>4.5999999999999996</v>
      </c>
      <c r="K8" s="2">
        <v>-1.7</v>
      </c>
      <c r="L8" s="2">
        <v>20.100000000000001</v>
      </c>
      <c r="M8" s="2">
        <f>L8/B8</f>
        <v>0.54324324324324325</v>
      </c>
      <c r="N8" s="2">
        <v>79</v>
      </c>
      <c r="O8" s="5">
        <v>13.506463</v>
      </c>
      <c r="P8" s="5">
        <v>3.3415409999999999</v>
      </c>
      <c r="Q8" s="5">
        <v>-0.133969</v>
      </c>
      <c r="R8" s="5">
        <v>16.714034999999999</v>
      </c>
      <c r="S8">
        <f>R8/N8</f>
        <v>0.21157006329113923</v>
      </c>
    </row>
    <row r="9" spans="1:19">
      <c r="A9" t="s">
        <v>7</v>
      </c>
      <c r="B9">
        <v>34</v>
      </c>
      <c r="C9">
        <v>2.7</v>
      </c>
      <c r="D9">
        <v>1.2</v>
      </c>
      <c r="E9">
        <v>0</v>
      </c>
      <c r="F9">
        <v>3.9</v>
      </c>
      <c r="G9">
        <v>0.114705882352941</v>
      </c>
      <c r="O9" s="5"/>
      <c r="P9" s="5"/>
      <c r="Q9" s="5"/>
      <c r="R9" s="5"/>
    </row>
    <row r="10" spans="1:19">
      <c r="A10" t="s">
        <v>8</v>
      </c>
      <c r="B10">
        <v>37</v>
      </c>
      <c r="C10">
        <v>2</v>
      </c>
      <c r="D10">
        <v>0.8</v>
      </c>
      <c r="E10">
        <v>0</v>
      </c>
      <c r="F10">
        <v>2.8</v>
      </c>
      <c r="G10">
        <v>7.5675675675675694E-2</v>
      </c>
      <c r="H10">
        <v>82</v>
      </c>
      <c r="I10" s="2">
        <v>8.6000000000000014</v>
      </c>
      <c r="J10" s="2">
        <v>2.9</v>
      </c>
      <c r="K10" s="2">
        <v>0</v>
      </c>
      <c r="L10" s="2">
        <f>SUM(I10+J10)</f>
        <v>11.500000000000002</v>
      </c>
      <c r="M10" s="2">
        <f>L10/B10</f>
        <v>0.31081081081081086</v>
      </c>
      <c r="N10" s="2">
        <v>71</v>
      </c>
      <c r="O10" s="5">
        <v>7.077318</v>
      </c>
      <c r="P10" s="5">
        <v>2.2653439999999998</v>
      </c>
      <c r="Q10" s="5">
        <v>-3.9459000000000001E-2</v>
      </c>
      <c r="R10" s="5">
        <v>9.3032039999999991</v>
      </c>
      <c r="S10">
        <f>R10/N10</f>
        <v>0.13103104225352111</v>
      </c>
    </row>
    <row r="11" spans="1:19">
      <c r="A11" t="s">
        <v>9</v>
      </c>
      <c r="B11">
        <v>36</v>
      </c>
      <c r="C11">
        <v>1</v>
      </c>
      <c r="D11">
        <v>1.7</v>
      </c>
      <c r="E11">
        <v>0</v>
      </c>
      <c r="F11">
        <v>2.7</v>
      </c>
      <c r="G11">
        <v>7.4999999999999997E-2</v>
      </c>
      <c r="H11">
        <v>80</v>
      </c>
      <c r="I11" s="2">
        <v>1.8</v>
      </c>
      <c r="J11" s="2">
        <v>1.5</v>
      </c>
      <c r="K11" s="2">
        <v>0</v>
      </c>
      <c r="L11" s="2">
        <f>SUM(I11+J11)</f>
        <v>3.3</v>
      </c>
      <c r="M11" s="2">
        <f>L11/B11</f>
        <v>9.166666666666666E-2</v>
      </c>
      <c r="N11" s="2">
        <v>70</v>
      </c>
      <c r="O11" s="5">
        <v>3.7576990000000001</v>
      </c>
      <c r="P11" s="5">
        <v>3.980111</v>
      </c>
      <c r="Q11" s="5">
        <v>-2.5999999999999998E-5</v>
      </c>
      <c r="R11" s="5">
        <v>7.7377849999999997</v>
      </c>
      <c r="S11">
        <f>R11/N11</f>
        <v>0.11053978571428572</v>
      </c>
    </row>
    <row r="12" spans="1:19">
      <c r="A12" t="s">
        <v>10</v>
      </c>
      <c r="B12">
        <v>30</v>
      </c>
      <c r="C12">
        <v>2.4</v>
      </c>
      <c r="D12">
        <v>0.4</v>
      </c>
      <c r="E12">
        <v>-0.2</v>
      </c>
      <c r="F12">
        <v>2.6</v>
      </c>
      <c r="G12">
        <v>8.6666666666666697E-2</v>
      </c>
      <c r="H12">
        <v>29</v>
      </c>
      <c r="I12" s="2">
        <v>4.3</v>
      </c>
      <c r="J12" s="2">
        <v>0</v>
      </c>
      <c r="K12" s="2">
        <v>1</v>
      </c>
      <c r="L12" s="2">
        <v>5.3</v>
      </c>
      <c r="M12" s="2">
        <f>L12/B12</f>
        <v>0.17666666666666667</v>
      </c>
      <c r="N12" s="2">
        <v>49</v>
      </c>
      <c r="O12" s="5">
        <v>5.9552740000000002</v>
      </c>
      <c r="P12" s="5">
        <v>0.887351</v>
      </c>
      <c r="Q12" s="5">
        <v>3.4251999999999998E-2</v>
      </c>
      <c r="R12" s="5">
        <v>6.8768770000000004</v>
      </c>
      <c r="S12">
        <f>R12/N12</f>
        <v>0.14034442857142859</v>
      </c>
    </row>
    <row r="13" spans="1:19">
      <c r="A13" t="s">
        <v>11</v>
      </c>
      <c r="B13">
        <v>2.7</v>
      </c>
      <c r="C13">
        <v>1.2</v>
      </c>
      <c r="D13">
        <v>-0.1</v>
      </c>
      <c r="E13">
        <v>0.5</v>
      </c>
      <c r="F13">
        <v>1.6</v>
      </c>
      <c r="G13">
        <v>0.592592592592593</v>
      </c>
      <c r="H13">
        <v>17.100000000000001</v>
      </c>
      <c r="I13">
        <v>-1.8</v>
      </c>
      <c r="J13">
        <v>0.1</v>
      </c>
      <c r="K13">
        <v>-1.3</v>
      </c>
      <c r="L13">
        <v>-3</v>
      </c>
      <c r="M13" s="2">
        <f>L13/B13</f>
        <v>-1.1111111111111109</v>
      </c>
      <c r="N13" s="2">
        <v>22</v>
      </c>
      <c r="O13" s="5">
        <v>0.8</v>
      </c>
      <c r="P13" s="5">
        <v>0</v>
      </c>
      <c r="Q13" s="5">
        <v>-0.3</v>
      </c>
      <c r="R13" s="5">
        <v>0.5</v>
      </c>
      <c r="S13">
        <f>R13/N13</f>
        <v>2.2727272727272728E-2</v>
      </c>
    </row>
    <row r="14" spans="1:19">
      <c r="A14" t="s">
        <v>12</v>
      </c>
      <c r="B14">
        <v>33</v>
      </c>
      <c r="C14">
        <v>0.2</v>
      </c>
      <c r="D14">
        <v>1</v>
      </c>
      <c r="E14">
        <v>0</v>
      </c>
      <c r="F14">
        <v>1.2</v>
      </c>
      <c r="G14">
        <v>3.6363636363636397E-2</v>
      </c>
      <c r="H14">
        <v>74</v>
      </c>
      <c r="I14" s="2">
        <v>-3.2</v>
      </c>
      <c r="J14" s="2">
        <v>-1.1000000000000001</v>
      </c>
      <c r="K14" s="2">
        <v>0</v>
      </c>
      <c r="L14" s="2">
        <f>SUM(I14+J14)</f>
        <v>-4.3000000000000007</v>
      </c>
      <c r="M14" s="2">
        <f>L14/B14</f>
        <v>-0.13030303030303034</v>
      </c>
      <c r="N14" s="2">
        <v>59</v>
      </c>
      <c r="O14" s="5">
        <v>-0.20300599999999999</v>
      </c>
      <c r="P14" s="5">
        <v>0.96261600000000003</v>
      </c>
      <c r="Q14" s="5">
        <v>3.0334E-2</v>
      </c>
      <c r="R14" s="5">
        <v>0.78994299999999995</v>
      </c>
      <c r="S14">
        <f>R14/N14</f>
        <v>1.3388864406779661E-2</v>
      </c>
    </row>
    <row r="15" spans="1:19">
      <c r="A15" t="s">
        <v>13</v>
      </c>
      <c r="B15">
        <v>13</v>
      </c>
      <c r="C15">
        <v>0.8</v>
      </c>
      <c r="D15">
        <v>0.6</v>
      </c>
      <c r="E15">
        <v>-0.3</v>
      </c>
      <c r="F15">
        <v>1.1000000000000001</v>
      </c>
      <c r="G15">
        <v>8.4615384615384606E-2</v>
      </c>
      <c r="H15">
        <v>79</v>
      </c>
      <c r="I15" s="2">
        <v>14.4</v>
      </c>
      <c r="J15" s="2">
        <v>4.2</v>
      </c>
      <c r="K15" s="2">
        <v>0</v>
      </c>
      <c r="L15" s="3">
        <f>SUM(I15+J15)</f>
        <v>18.600000000000001</v>
      </c>
      <c r="M15" s="3">
        <f>L15/B15</f>
        <v>1.4307692307692308</v>
      </c>
      <c r="N15" s="2">
        <v>69</v>
      </c>
      <c r="O15" s="5">
        <v>10.474361</v>
      </c>
      <c r="P15" s="5">
        <v>2.5148999999999999</v>
      </c>
      <c r="Q15" s="5">
        <v>-1.2468E-2</v>
      </c>
      <c r="R15" s="5">
        <v>12.976793000000001</v>
      </c>
      <c r="S15">
        <f>R15/N15</f>
        <v>0.18806946376811595</v>
      </c>
    </row>
    <row r="16" spans="1:19">
      <c r="A16" t="s">
        <v>14</v>
      </c>
      <c r="B16">
        <v>18</v>
      </c>
      <c r="C16">
        <v>0.3</v>
      </c>
      <c r="D16">
        <v>0.7</v>
      </c>
      <c r="E16">
        <v>0</v>
      </c>
      <c r="F16">
        <v>1</v>
      </c>
      <c r="G16">
        <v>5.5555555555555497E-2</v>
      </c>
      <c r="H16">
        <v>81</v>
      </c>
      <c r="I16">
        <v>-2.7</v>
      </c>
      <c r="J16">
        <v>2.8</v>
      </c>
      <c r="K16">
        <v>0</v>
      </c>
      <c r="L16">
        <v>0.1</v>
      </c>
      <c r="M16" s="2">
        <f>L16/B16</f>
        <v>5.5555555555555558E-3</v>
      </c>
      <c r="N16" s="2">
        <v>64</v>
      </c>
      <c r="O16" s="5">
        <v>-2.0364939999999998</v>
      </c>
      <c r="P16" s="5">
        <v>2.195865</v>
      </c>
      <c r="Q16" s="5">
        <v>-5.2099999999999998E-4</v>
      </c>
      <c r="R16" s="5">
        <v>0.15884999999999999</v>
      </c>
      <c r="S16">
        <f>R16/N16</f>
        <v>2.4820312499999999E-3</v>
      </c>
    </row>
    <row r="17" spans="1:19">
      <c r="A17" t="s">
        <v>15</v>
      </c>
      <c r="B17">
        <v>11</v>
      </c>
      <c r="C17">
        <v>0.2</v>
      </c>
      <c r="D17">
        <v>0.3</v>
      </c>
      <c r="E17">
        <v>0</v>
      </c>
      <c r="F17">
        <v>0.5</v>
      </c>
      <c r="G17">
        <v>4.54545454545454E-2</v>
      </c>
      <c r="N17" s="2"/>
      <c r="O17" s="5"/>
      <c r="P17" s="5"/>
      <c r="Q17" s="5"/>
      <c r="R17" s="5"/>
    </row>
    <row r="18" spans="1:19">
      <c r="A18" t="s">
        <v>16</v>
      </c>
      <c r="B18">
        <v>21</v>
      </c>
      <c r="C18">
        <v>0</v>
      </c>
      <c r="D18">
        <v>0.5</v>
      </c>
      <c r="E18">
        <v>0</v>
      </c>
      <c r="F18">
        <v>0.4</v>
      </c>
      <c r="G18">
        <v>1.9047619047619001E-2</v>
      </c>
      <c r="H18">
        <v>60</v>
      </c>
      <c r="I18" s="2">
        <v>-1.2</v>
      </c>
      <c r="J18" s="2">
        <v>-1.2</v>
      </c>
      <c r="K18" s="2">
        <v>0</v>
      </c>
      <c r="L18" s="2">
        <f>SUM(I18+J18)</f>
        <v>-2.4</v>
      </c>
      <c r="M18" s="2">
        <f>L18/B18</f>
        <v>-0.11428571428571428</v>
      </c>
      <c r="N18" s="2">
        <v>53</v>
      </c>
      <c r="O18" s="5">
        <v>8.931E-2</v>
      </c>
      <c r="P18" s="5">
        <v>0.68541700000000005</v>
      </c>
      <c r="Q18" s="5">
        <v>-7.9220000000000002E-3</v>
      </c>
      <c r="R18" s="5">
        <v>0.76680599999999999</v>
      </c>
      <c r="S18">
        <f>R18/N18</f>
        <v>1.4468037735849057E-2</v>
      </c>
    </row>
    <row r="19" spans="1:19">
      <c r="A19" t="s">
        <v>17</v>
      </c>
      <c r="B19">
        <v>10</v>
      </c>
      <c r="C19">
        <v>0.1</v>
      </c>
      <c r="D19">
        <v>0.2</v>
      </c>
      <c r="E19">
        <v>0</v>
      </c>
      <c r="F19">
        <v>0.3</v>
      </c>
      <c r="G19">
        <v>0.03</v>
      </c>
      <c r="H19">
        <v>19</v>
      </c>
      <c r="I19">
        <v>-0.6</v>
      </c>
      <c r="J19">
        <v>-0.6</v>
      </c>
      <c r="K19">
        <v>0</v>
      </c>
      <c r="L19">
        <v>-1.2</v>
      </c>
      <c r="M19">
        <f>L19/B19</f>
        <v>-0.12</v>
      </c>
      <c r="N19" s="2">
        <v>40</v>
      </c>
      <c r="O19" s="5">
        <v>-0.27425899999999998</v>
      </c>
      <c r="P19" s="5">
        <v>1.352068</v>
      </c>
      <c r="Q19" s="5">
        <v>-5.7499999999999999E-4</v>
      </c>
      <c r="R19" s="5">
        <v>1.077234</v>
      </c>
      <c r="S19">
        <f>R19/N19</f>
        <v>2.6930849999999999E-2</v>
      </c>
    </row>
    <row r="20" spans="1:19">
      <c r="A20" t="s">
        <v>18</v>
      </c>
      <c r="B20">
        <v>23</v>
      </c>
      <c r="C20">
        <v>0.2</v>
      </c>
      <c r="D20">
        <v>-0.1</v>
      </c>
      <c r="E20">
        <v>0</v>
      </c>
      <c r="F20">
        <v>0.1</v>
      </c>
      <c r="G20">
        <v>4.3478260869565201E-3</v>
      </c>
      <c r="O20" s="5"/>
      <c r="P20" s="5"/>
      <c r="Q20" s="5"/>
      <c r="R20" s="5"/>
    </row>
    <row r="21" spans="1:19">
      <c r="A21" t="s">
        <v>19</v>
      </c>
      <c r="B21">
        <v>13</v>
      </c>
      <c r="C21">
        <v>0</v>
      </c>
      <c r="D21">
        <v>0.1</v>
      </c>
      <c r="E21">
        <v>0</v>
      </c>
      <c r="F21">
        <v>0</v>
      </c>
      <c r="G21">
        <v>0</v>
      </c>
      <c r="H21">
        <v>2</v>
      </c>
      <c r="I21" s="2">
        <v>-0.1</v>
      </c>
      <c r="J21" s="2">
        <v>-0.3</v>
      </c>
      <c r="K21" s="2">
        <v>0</v>
      </c>
      <c r="L21" s="2">
        <f>SUM(I21+J21)</f>
        <v>-0.4</v>
      </c>
      <c r="M21" s="2">
        <f>L21/B21</f>
        <v>-3.0769230769230771E-2</v>
      </c>
      <c r="N21" s="2">
        <v>28</v>
      </c>
      <c r="O21" s="5">
        <v>0.371782</v>
      </c>
      <c r="P21" s="5">
        <v>0.94850800000000002</v>
      </c>
      <c r="Q21" s="5">
        <v>-1.0000000000000001E-5</v>
      </c>
      <c r="R21" s="5">
        <v>1.3202799999999999</v>
      </c>
      <c r="S21">
        <f>R21/N21</f>
        <v>4.7152857142857142E-2</v>
      </c>
    </row>
    <row r="22" spans="1:19">
      <c r="A22" t="s">
        <v>20</v>
      </c>
      <c r="B22">
        <v>10</v>
      </c>
      <c r="C22">
        <v>-0.2</v>
      </c>
      <c r="D22">
        <v>0</v>
      </c>
      <c r="E22">
        <v>0</v>
      </c>
      <c r="F22">
        <v>-0.2</v>
      </c>
      <c r="G22">
        <v>-0.02</v>
      </c>
      <c r="H22">
        <v>12</v>
      </c>
      <c r="I22" s="2">
        <v>0</v>
      </c>
      <c r="J22" s="2">
        <v>-0.3</v>
      </c>
      <c r="K22" s="2">
        <v>0</v>
      </c>
      <c r="L22" s="2">
        <f>SUM(I22+J22)</f>
        <v>-0.3</v>
      </c>
      <c r="M22" s="2">
        <f>L22/B22</f>
        <v>-0.03</v>
      </c>
      <c r="O22" s="5"/>
      <c r="P22" s="5"/>
      <c r="Q22" s="5"/>
      <c r="R22" s="5"/>
    </row>
    <row r="23" spans="1:19">
      <c r="A23" t="s">
        <v>21</v>
      </c>
      <c r="B23">
        <v>3</v>
      </c>
      <c r="C23">
        <v>-0.2</v>
      </c>
      <c r="D23">
        <v>0</v>
      </c>
      <c r="E23">
        <v>0</v>
      </c>
      <c r="F23">
        <v>-0.2</v>
      </c>
      <c r="G23">
        <v>-6.6666666666666693E-2</v>
      </c>
      <c r="H23">
        <v>10</v>
      </c>
      <c r="I23" s="2">
        <v>-0.7</v>
      </c>
      <c r="J23" s="2">
        <v>-0.7</v>
      </c>
      <c r="K23" s="2">
        <v>0</v>
      </c>
      <c r="L23" s="2">
        <f>SUM(I23+J23)</f>
        <v>-1.4</v>
      </c>
      <c r="M23" s="2">
        <f>L23/B23</f>
        <v>-0.46666666666666662</v>
      </c>
      <c r="O23" s="5"/>
      <c r="P23" s="5"/>
      <c r="Q23" s="5"/>
      <c r="R23" s="5"/>
    </row>
    <row r="24" spans="1:19">
      <c r="A24" t="s">
        <v>22</v>
      </c>
      <c r="B24">
        <v>12</v>
      </c>
      <c r="C24">
        <v>-0.4</v>
      </c>
      <c r="D24">
        <v>0.1</v>
      </c>
      <c r="E24">
        <v>0</v>
      </c>
      <c r="F24">
        <v>-0.3</v>
      </c>
      <c r="G24">
        <v>-2.5000000000000001E-2</v>
      </c>
      <c r="H24">
        <v>63</v>
      </c>
      <c r="I24" s="2">
        <v>-2.5</v>
      </c>
      <c r="J24" s="2">
        <v>-1</v>
      </c>
      <c r="K24" s="2">
        <v>0</v>
      </c>
      <c r="L24" s="2">
        <f>SUM(I24+J24)</f>
        <v>-3.5</v>
      </c>
      <c r="M24" s="2">
        <f>L24/B24</f>
        <v>-0.29166666666666669</v>
      </c>
      <c r="N24" s="2">
        <v>51</v>
      </c>
      <c r="O24" s="5">
        <v>-1.823232</v>
      </c>
      <c r="P24" s="5">
        <v>0.29460900000000001</v>
      </c>
      <c r="Q24" s="5">
        <v>-8.0420000000000005E-3</v>
      </c>
      <c r="R24" s="5">
        <v>-1.5366660000000001</v>
      </c>
      <c r="S24">
        <f>R24/N24</f>
        <v>-3.0130705882352941E-2</v>
      </c>
    </row>
    <row r="25" spans="1:19">
      <c r="A25" t="s">
        <v>23</v>
      </c>
      <c r="B25">
        <v>30</v>
      </c>
      <c r="C25">
        <v>-0.4</v>
      </c>
      <c r="D25">
        <v>0.2</v>
      </c>
      <c r="E25">
        <v>0</v>
      </c>
      <c r="F25">
        <v>-0.3</v>
      </c>
      <c r="G25">
        <v>-0.01</v>
      </c>
      <c r="H25">
        <v>78</v>
      </c>
      <c r="I25">
        <v>0</v>
      </c>
      <c r="J25">
        <v>0.1</v>
      </c>
      <c r="L25">
        <v>0.1</v>
      </c>
      <c r="M25">
        <v>1E-3</v>
      </c>
      <c r="N25">
        <v>58</v>
      </c>
      <c r="O25" s="5">
        <v>0.16492000000000001</v>
      </c>
      <c r="P25" s="5">
        <v>0.84056500000000001</v>
      </c>
      <c r="Q25" s="5">
        <v>-8.6429999999999996E-3</v>
      </c>
      <c r="R25" s="5">
        <v>0.99684200000000001</v>
      </c>
      <c r="S25">
        <f>R25/N25</f>
        <v>1.7186931034482759E-2</v>
      </c>
    </row>
    <row r="26" spans="1:19">
      <c r="A26" t="s">
        <v>24</v>
      </c>
      <c r="B26">
        <v>20.100000000000001</v>
      </c>
      <c r="C26">
        <v>-1.1000000000000001</v>
      </c>
      <c r="D26">
        <v>0.1</v>
      </c>
      <c r="E26">
        <v>0.7</v>
      </c>
      <c r="F26">
        <v>-0.3</v>
      </c>
      <c r="G26">
        <v>-1.49253731343284E-2</v>
      </c>
      <c r="O26" s="5"/>
      <c r="P26" s="5"/>
      <c r="Q26" s="5"/>
      <c r="R26" s="5"/>
    </row>
    <row r="27" spans="1:19">
      <c r="A27" t="s">
        <v>25</v>
      </c>
      <c r="B27">
        <v>28</v>
      </c>
      <c r="C27">
        <v>-0.7</v>
      </c>
      <c r="D27">
        <v>0.3</v>
      </c>
      <c r="E27">
        <v>0</v>
      </c>
      <c r="F27">
        <v>-0.4</v>
      </c>
      <c r="G27">
        <v>-1.4285714285714299E-2</v>
      </c>
      <c r="H27">
        <v>31</v>
      </c>
      <c r="I27" s="2">
        <v>-1</v>
      </c>
      <c r="J27" s="2">
        <v>0.5</v>
      </c>
      <c r="K27" s="2">
        <v>0</v>
      </c>
      <c r="L27" s="2">
        <f>SUM(I27+J27)</f>
        <v>-0.5</v>
      </c>
      <c r="M27" s="2">
        <f>L27/B27</f>
        <v>-1.7857142857142856E-2</v>
      </c>
      <c r="N27" s="2">
        <v>42</v>
      </c>
      <c r="O27" s="5">
        <v>-0.59434200000000004</v>
      </c>
      <c r="P27" s="5">
        <v>1.4045300000000001</v>
      </c>
      <c r="Q27" s="5">
        <v>4.73E-4</v>
      </c>
      <c r="R27" s="5">
        <v>0.81066099999999996</v>
      </c>
      <c r="S27">
        <f>R27/N27</f>
        <v>1.9301452380952381E-2</v>
      </c>
    </row>
    <row r="28" spans="1:19">
      <c r="A28" t="s">
        <v>26</v>
      </c>
      <c r="B28">
        <v>10</v>
      </c>
      <c r="C28">
        <v>-0.5</v>
      </c>
      <c r="D28">
        <v>0.1</v>
      </c>
      <c r="E28">
        <v>0</v>
      </c>
      <c r="F28">
        <v>-0.5</v>
      </c>
      <c r="G28">
        <v>-0.05</v>
      </c>
      <c r="H28">
        <v>38</v>
      </c>
      <c r="I28" s="2">
        <v>-2.1</v>
      </c>
      <c r="J28" s="2">
        <v>-2.5</v>
      </c>
      <c r="K28" s="2">
        <v>0</v>
      </c>
      <c r="L28" s="2">
        <f>SUM(I28+J28)</f>
        <v>-4.5999999999999996</v>
      </c>
      <c r="M28" s="2">
        <f>L28/B28</f>
        <v>-0.45999999999999996</v>
      </c>
      <c r="O28" s="5"/>
      <c r="P28" s="5"/>
      <c r="Q28" s="5"/>
      <c r="R28" s="5"/>
    </row>
    <row r="29" spans="1:19">
      <c r="A29" t="s">
        <v>27</v>
      </c>
      <c r="B29">
        <v>35</v>
      </c>
      <c r="C29">
        <v>-1.7</v>
      </c>
      <c r="D29">
        <v>0.7</v>
      </c>
      <c r="E29">
        <v>0.5</v>
      </c>
      <c r="F29">
        <v>-0.5</v>
      </c>
      <c r="G29">
        <v>-1.4285714285714299E-2</v>
      </c>
      <c r="O29" s="5"/>
      <c r="P29" s="5"/>
      <c r="Q29" s="5"/>
      <c r="R29" s="5"/>
    </row>
    <row r="30" spans="1:19">
      <c r="A30" t="s">
        <v>28</v>
      </c>
      <c r="B30">
        <v>37</v>
      </c>
      <c r="C30">
        <v>-1.6</v>
      </c>
      <c r="D30">
        <v>0.7</v>
      </c>
      <c r="E30">
        <v>0</v>
      </c>
      <c r="F30">
        <v>-0.9</v>
      </c>
      <c r="G30">
        <v>-2.4324324324324301E-2</v>
      </c>
      <c r="H30">
        <v>74</v>
      </c>
      <c r="I30">
        <v>-0.4</v>
      </c>
      <c r="J30">
        <v>3.4</v>
      </c>
      <c r="K30">
        <v>0</v>
      </c>
      <c r="L30">
        <v>3</v>
      </c>
      <c r="M30">
        <f>L30/B30</f>
        <v>8.1081081081081086E-2</v>
      </c>
      <c r="N30">
        <v>61</v>
      </c>
      <c r="O30" s="5">
        <v>0.151867</v>
      </c>
      <c r="P30" s="5">
        <v>1.9030929999999999</v>
      </c>
      <c r="Q30" s="5">
        <v>-8.2999999999999998E-5</v>
      </c>
      <c r="R30" s="5">
        <v>2.0548760000000001</v>
      </c>
      <c r="S30">
        <f>R30/N30</f>
        <v>3.3686491803278693E-2</v>
      </c>
    </row>
    <row r="31" spans="1:19">
      <c r="A31" t="s">
        <v>29</v>
      </c>
      <c r="B31">
        <v>14.3</v>
      </c>
      <c r="C31">
        <v>-0.3</v>
      </c>
      <c r="D31">
        <v>0.3</v>
      </c>
      <c r="E31">
        <v>-1.1000000000000001</v>
      </c>
      <c r="F31">
        <v>-1.1000000000000001</v>
      </c>
      <c r="G31">
        <v>-7.69230769230769E-2</v>
      </c>
      <c r="H31">
        <v>21.5</v>
      </c>
      <c r="I31">
        <v>5</v>
      </c>
      <c r="J31">
        <v>0.8</v>
      </c>
      <c r="K31">
        <v>0</v>
      </c>
      <c r="L31">
        <v>5.8</v>
      </c>
      <c r="M31">
        <f>L31/B31</f>
        <v>0.40559440559440557</v>
      </c>
      <c r="N31">
        <v>25</v>
      </c>
      <c r="O31" s="5">
        <v>4.139049</v>
      </c>
      <c r="P31" s="5">
        <v>0</v>
      </c>
      <c r="Q31" s="5">
        <v>0</v>
      </c>
      <c r="R31" s="5">
        <v>4.1390690000000001</v>
      </c>
      <c r="S31">
        <f>R31/N31</f>
        <v>0.16556276</v>
      </c>
    </row>
  </sheetData>
  <phoneticPr fontId="1" type="noConversion"/>
  <pageMargins left="0.75" right="0.75" top="0.75" bottom="0.75" header="0.5" footer="0.5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Detweiler</dc:creator>
  <cp:lastModifiedBy>Geoffrey Detweiler</cp:lastModifiedBy>
  <dcterms:created xsi:type="dcterms:W3CDTF">2010-01-06T23:08:17Z</dcterms:created>
  <dcterms:modified xsi:type="dcterms:W3CDTF">2010-01-07T00:01:00Z</dcterms:modified>
</cp:coreProperties>
</file>