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6020" tabRatio="500"/>
  </bookViews>
  <sheets>
    <sheet name="No Divisions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J11" i="2"/>
  <c r="N11" i="2"/>
  <c r="I11" i="2"/>
  <c r="N18" i="2"/>
  <c r="N19" i="2"/>
  <c r="N20" i="2"/>
  <c r="M18" i="2"/>
  <c r="M19" i="2"/>
  <c r="M20" i="2"/>
  <c r="L18" i="2"/>
  <c r="L19" i="2"/>
  <c r="L20" i="2"/>
  <c r="K18" i="2"/>
  <c r="K19" i="2"/>
  <c r="K20" i="2"/>
  <c r="J18" i="2"/>
  <c r="J19" i="2"/>
  <c r="J20" i="2"/>
  <c r="I18" i="2"/>
  <c r="I19" i="2"/>
  <c r="I20" i="2"/>
  <c r="H18" i="2"/>
  <c r="H19" i="2"/>
  <c r="H20" i="2"/>
  <c r="G18" i="2"/>
  <c r="G19" i="2"/>
  <c r="G20" i="2"/>
  <c r="F18" i="2"/>
  <c r="F19" i="2"/>
  <c r="F20" i="2"/>
  <c r="E18" i="2"/>
  <c r="E19" i="2"/>
  <c r="E20" i="2"/>
  <c r="D18" i="2"/>
  <c r="D19" i="2"/>
  <c r="D20" i="2"/>
  <c r="C18" i="2"/>
  <c r="C19" i="2"/>
  <c r="C20" i="2"/>
  <c r="B18" i="2"/>
  <c r="B19" i="2"/>
  <c r="B20" i="2"/>
  <c r="A18" i="2"/>
  <c r="A19" i="2"/>
  <c r="A20" i="2"/>
  <c r="M11" i="2"/>
  <c r="L11" i="2"/>
  <c r="K11" i="2"/>
  <c r="H11" i="2"/>
  <c r="G11" i="2"/>
  <c r="F11" i="2"/>
  <c r="E11" i="2"/>
  <c r="D11" i="2"/>
  <c r="C11" i="2"/>
  <c r="A11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</calcChain>
</file>

<file path=xl/sharedStrings.xml><?xml version="1.0" encoding="utf-8"?>
<sst xmlns="http://schemas.openxmlformats.org/spreadsheetml/2006/main" count="115" uniqueCount="17">
  <si>
    <t>Alabama</t>
  </si>
  <si>
    <t>Arkansas</t>
  </si>
  <si>
    <t>Auburn</t>
  </si>
  <si>
    <t>Florida</t>
  </si>
  <si>
    <t>Georgia</t>
  </si>
  <si>
    <t>Kentucky</t>
  </si>
  <si>
    <t>LSU</t>
  </si>
  <si>
    <t>Ole Miss</t>
  </si>
  <si>
    <t>Miss State</t>
  </si>
  <si>
    <t>Missouri</t>
  </si>
  <si>
    <t>South Carolina</t>
  </si>
  <si>
    <t>Tennessee</t>
  </si>
  <si>
    <t>Texas A&amp;M</t>
  </si>
  <si>
    <t>Vanderbilt</t>
  </si>
  <si>
    <t>Required by History or Geography</t>
  </si>
  <si>
    <t>Negotiable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</si>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</sst>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000"/>
  </numFmts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3" borderId="0" xfId="0" applyFont="1" applyFill="1"/>
    <xf numFmtId="0" fontId="1" fillId="2" borderId="0" xfId="0" applyFont="1" applyFill="1"/>
    <xf numFmtId="0" fontId="0" fillId="4" borderId="0" xfId="0" applyFon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C22" sqref="C22"/>
    </sheetView>
  </sheetViews>
  <sheetFormatPr baseColWidth="10" defaultRowHeight="15" x14ac:dyDescent="0"/>
  <cols>
    <col min="2" max="2" width="13.5" bestFit="1" customWidth="1"/>
    <col min="4" max="5" width="13.1640625" bestFit="1" customWidth="1"/>
    <col min="10" max="11" width="13.1640625" bestFit="1" customWidth="1"/>
    <col min="14" max="14" width="13.1640625" bestFit="1" customWidth="1"/>
    <col min="16" max="16" width="28.83203125" bestFit="1" customWidth="1"/>
  </cols>
  <sheetData>
    <row r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P1" s="4" t="s">
        <v>16</v>
      </c>
    </row>
    <row r="2" spans="1:16">
      <c r="A2" s="3" t="s">
        <v>2</v>
      </c>
      <c r="B2" s="3" t="s">
        <v>6</v>
      </c>
      <c r="C2" s="3" t="s">
        <v>0</v>
      </c>
      <c r="D2" s="3" t="s">
        <v>2</v>
      </c>
      <c r="E2" s="3" t="s">
        <v>2</v>
      </c>
      <c r="F2" s="3" t="s">
        <v>11</v>
      </c>
      <c r="G2" s="3" t="s">
        <v>1</v>
      </c>
      <c r="H2" s="3" t="s">
        <v>6</v>
      </c>
      <c r="I2" s="3" t="s">
        <v>0</v>
      </c>
      <c r="J2" s="3" t="s">
        <v>1</v>
      </c>
      <c r="K2" s="3" t="s">
        <v>1</v>
      </c>
      <c r="L2" s="3" t="s">
        <v>0</v>
      </c>
      <c r="M2" s="3" t="s">
        <v>1</v>
      </c>
      <c r="N2" s="3" t="s">
        <v>5</v>
      </c>
      <c r="P2" s="3" t="s">
        <v>14</v>
      </c>
    </row>
    <row r="3" spans="1:16">
      <c r="A3" s="3" t="s">
        <v>8</v>
      </c>
      <c r="B3" s="3" t="s">
        <v>9</v>
      </c>
      <c r="C3" s="3" t="s">
        <v>3</v>
      </c>
      <c r="D3" s="3" t="s">
        <v>4</v>
      </c>
      <c r="E3" s="3" t="s">
        <v>3</v>
      </c>
      <c r="F3" s="3" t="s">
        <v>13</v>
      </c>
      <c r="G3" s="3" t="s">
        <v>7</v>
      </c>
      <c r="H3" s="3" t="s">
        <v>8</v>
      </c>
      <c r="I3" s="3" t="s">
        <v>2</v>
      </c>
      <c r="J3" s="3" t="s">
        <v>12</v>
      </c>
      <c r="K3" s="3" t="s">
        <v>4</v>
      </c>
      <c r="L3" s="3" t="s">
        <v>5</v>
      </c>
      <c r="M3" s="3" t="s">
        <v>6</v>
      </c>
      <c r="N3" s="3" t="s">
        <v>11</v>
      </c>
      <c r="P3" s="5" t="s">
        <v>15</v>
      </c>
    </row>
    <row r="4" spans="1:16">
      <c r="A4" s="3" t="s">
        <v>11</v>
      </c>
      <c r="B4" s="3" t="s">
        <v>10</v>
      </c>
      <c r="C4" s="3" t="s">
        <v>4</v>
      </c>
      <c r="D4" s="5" t="s">
        <v>11</v>
      </c>
      <c r="E4" s="3" t="s">
        <v>10</v>
      </c>
      <c r="F4" s="5" t="s">
        <v>3</v>
      </c>
      <c r="G4" s="3" t="s">
        <v>8</v>
      </c>
      <c r="H4" s="5" t="s">
        <v>1</v>
      </c>
      <c r="I4" s="3" t="s">
        <v>6</v>
      </c>
      <c r="J4" s="5" t="s">
        <v>10</v>
      </c>
      <c r="K4" s="5" t="s">
        <v>3</v>
      </c>
      <c r="L4" s="3" t="s">
        <v>13</v>
      </c>
      <c r="M4" s="3" t="s">
        <v>9</v>
      </c>
      <c r="N4" s="5" t="s">
        <v>10</v>
      </c>
    </row>
    <row r="5" spans="1:16">
      <c r="A5" s="5" t="s">
        <v>6</v>
      </c>
      <c r="B5" s="3" t="s">
        <v>12</v>
      </c>
      <c r="C5" s="3" t="s">
        <v>8</v>
      </c>
      <c r="D5" s="5" t="s">
        <v>5</v>
      </c>
      <c r="E5" s="5" t="s">
        <v>9</v>
      </c>
      <c r="F5" s="5" t="s">
        <v>12</v>
      </c>
      <c r="G5" s="3" t="s">
        <v>12</v>
      </c>
      <c r="H5" s="5" t="s">
        <v>9</v>
      </c>
      <c r="I5" s="3" t="s">
        <v>7</v>
      </c>
      <c r="J5" s="5" t="s">
        <v>4</v>
      </c>
      <c r="K5" s="5" t="s">
        <v>13</v>
      </c>
      <c r="L5" s="5" t="s">
        <v>3</v>
      </c>
      <c r="M5" s="5" t="s">
        <v>11</v>
      </c>
      <c r="N5" s="5" t="s">
        <v>2</v>
      </c>
    </row>
    <row r="6" spans="1:16">
      <c r="A6" s="5" t="s">
        <v>7</v>
      </c>
      <c r="B6" s="5" t="s">
        <v>7</v>
      </c>
      <c r="C6" s="5" t="s">
        <v>13</v>
      </c>
      <c r="D6" s="5" t="s">
        <v>10</v>
      </c>
      <c r="E6" s="5" t="s">
        <v>13</v>
      </c>
      <c r="F6" s="5" t="s">
        <v>8</v>
      </c>
      <c r="G6" s="5" t="s">
        <v>0</v>
      </c>
      <c r="H6" s="5" t="s">
        <v>0</v>
      </c>
      <c r="I6" s="5" t="s">
        <v>5</v>
      </c>
      <c r="J6" s="5" t="s">
        <v>7</v>
      </c>
      <c r="K6" s="5" t="s">
        <v>9</v>
      </c>
      <c r="L6" s="5" t="s">
        <v>12</v>
      </c>
      <c r="M6" s="5" t="s">
        <v>5</v>
      </c>
      <c r="N6" s="5" t="s">
        <v>4</v>
      </c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9" spans="1:16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10</v>
      </c>
      <c r="L9" t="s">
        <v>11</v>
      </c>
      <c r="M9" t="s">
        <v>12</v>
      </c>
      <c r="N9" t="s">
        <v>13</v>
      </c>
    </row>
    <row r="10" spans="1:16">
      <c r="A10">
        <f>COUNTIF($A$2:$N$6,A9)</f>
        <v>5</v>
      </c>
      <c r="B10">
        <f t="shared" ref="B10:N10" si="0">COUNTIF($A$2:$N$6,B9)</f>
        <v>5</v>
      </c>
      <c r="C10">
        <f t="shared" si="0"/>
        <v>5</v>
      </c>
      <c r="D10">
        <f t="shared" si="0"/>
        <v>5</v>
      </c>
      <c r="E10">
        <f t="shared" si="0"/>
        <v>5</v>
      </c>
      <c r="F10">
        <f t="shared" si="0"/>
        <v>5</v>
      </c>
      <c r="G10">
        <f t="shared" si="0"/>
        <v>5</v>
      </c>
      <c r="H10">
        <f t="shared" si="0"/>
        <v>5</v>
      </c>
      <c r="I10">
        <f t="shared" si="0"/>
        <v>5</v>
      </c>
      <c r="J10">
        <f t="shared" si="0"/>
        <v>5</v>
      </c>
      <c r="K10">
        <f t="shared" si="0"/>
        <v>5</v>
      </c>
      <c r="L10">
        <f t="shared" si="0"/>
        <v>5</v>
      </c>
      <c r="M10">
        <f t="shared" si="0"/>
        <v>5</v>
      </c>
      <c r="N10">
        <f t="shared" si="0"/>
        <v>5</v>
      </c>
    </row>
    <row r="11" spans="1:16">
      <c r="A11" s="2">
        <f>SUM(HLOOKUP(A2,$A$14:$N$19,5,0),HLOOKUP(A3,$A$14:$N$19,5,0),HLOOKUP(A4,$A$14:$N$19,5,0),HLOOKUP(A5,$A$14:$N$19,5,0),HLOOKUP(A6,$A$14:$N$19,5,0))/SUM(HLOOKUP(A2,$A$14:$N$19,6,0),HLOOKUP(A3,$A$14:$N$19,6,0),HLOOKUP(A4,$A$14:$N$19,6,0),HLOOKUP(A5,$A$14:$N$19,6,0),HLOOKUP(A6,$A$14:$N$19,6,0))</f>
        <v>0.51460280373831779</v>
      </c>
      <c r="B11" s="2">
        <f t="shared" ref="B11:N11" si="1">SUM(HLOOKUP(B2,$A$14:$N$19,5,0),HLOOKUP(B3,$A$14:$N$19,5,0),HLOOKUP(B4,$A$14:$N$19,5,0),HLOOKUP(B5,$A$14:$N$19,5,0),HLOOKUP(B6,$A$14:$N$19,5,0))/SUM(HLOOKUP(B2,$A$14:$N$19,6,0),HLOOKUP(B3,$A$14:$N$19,6,0),HLOOKUP(B4,$A$14:$N$19,6,0),HLOOKUP(B5,$A$14:$N$19,6,0),HLOOKUP(B6,$A$14:$N$19,6,0))</f>
        <v>0.48934911242603552</v>
      </c>
      <c r="C11" s="2">
        <f t="shared" si="1"/>
        <v>0.52427745664739889</v>
      </c>
      <c r="D11" s="2">
        <f t="shared" si="1"/>
        <v>0.51052631578947372</v>
      </c>
      <c r="E11" s="2">
        <f t="shared" si="1"/>
        <v>0.48419203747072598</v>
      </c>
      <c r="F11" s="2">
        <f t="shared" si="1"/>
        <v>0.51403508771929829</v>
      </c>
      <c r="G11" s="2">
        <f t="shared" si="1"/>
        <v>0.49354460093896713</v>
      </c>
      <c r="H11" s="2">
        <f t="shared" si="1"/>
        <v>0.50641025641025639</v>
      </c>
      <c r="I11" s="2">
        <f t="shared" si="1"/>
        <v>0.50058207217694994</v>
      </c>
      <c r="J11" s="2">
        <f t="shared" si="1"/>
        <v>0.50058962264150941</v>
      </c>
      <c r="K11" s="2">
        <f t="shared" si="1"/>
        <v>0.5</v>
      </c>
      <c r="L11" s="2">
        <f t="shared" si="1"/>
        <v>0.5</v>
      </c>
      <c r="M11" s="2">
        <f t="shared" si="1"/>
        <v>0.48300117233294254</v>
      </c>
      <c r="N11" s="2">
        <f t="shared" si="1"/>
        <v>0.51052631578947372</v>
      </c>
    </row>
    <row r="14" spans="1:16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t="s">
        <v>10</v>
      </c>
      <c r="L14" t="s">
        <v>11</v>
      </c>
      <c r="M14" t="s">
        <v>12</v>
      </c>
      <c r="N14" t="s">
        <v>13</v>
      </c>
    </row>
    <row r="15" spans="1:16">
      <c r="A15">
        <v>115</v>
      </c>
      <c r="B15">
        <v>79</v>
      </c>
      <c r="C15">
        <v>100</v>
      </c>
      <c r="D15">
        <v>138</v>
      </c>
      <c r="E15">
        <v>108</v>
      </c>
      <c r="F15">
        <v>45</v>
      </c>
      <c r="G15">
        <v>105</v>
      </c>
      <c r="H15">
        <v>63</v>
      </c>
      <c r="I15">
        <v>61</v>
      </c>
      <c r="J15">
        <v>72</v>
      </c>
      <c r="K15">
        <v>72</v>
      </c>
      <c r="L15">
        <v>109</v>
      </c>
      <c r="M15">
        <v>100</v>
      </c>
      <c r="N15">
        <v>30</v>
      </c>
    </row>
    <row r="16" spans="1:16">
      <c r="A16">
        <v>61</v>
      </c>
      <c r="B16">
        <v>90</v>
      </c>
      <c r="C16">
        <v>70</v>
      </c>
      <c r="D16">
        <v>40</v>
      </c>
      <c r="E16">
        <v>64</v>
      </c>
      <c r="F16">
        <v>123</v>
      </c>
      <c r="G16">
        <v>68</v>
      </c>
      <c r="H16">
        <v>105</v>
      </c>
      <c r="I16">
        <v>107</v>
      </c>
      <c r="J16">
        <v>95</v>
      </c>
      <c r="K16">
        <v>96</v>
      </c>
      <c r="L16">
        <v>63</v>
      </c>
      <c r="M16">
        <v>66</v>
      </c>
      <c r="N16">
        <v>138</v>
      </c>
    </row>
    <row r="17" spans="1:14">
      <c r="A17">
        <v>1</v>
      </c>
      <c r="B17">
        <v>2</v>
      </c>
      <c r="C17">
        <v>2</v>
      </c>
      <c r="D17">
        <v>0</v>
      </c>
      <c r="E17">
        <v>1</v>
      </c>
      <c r="F17">
        <v>0</v>
      </c>
      <c r="G17">
        <v>1</v>
      </c>
      <c r="H17">
        <v>0</v>
      </c>
      <c r="I17">
        <v>1</v>
      </c>
      <c r="J17">
        <v>0</v>
      </c>
      <c r="K17">
        <v>1</v>
      </c>
      <c r="L17">
        <v>1</v>
      </c>
      <c r="M17">
        <v>1</v>
      </c>
      <c r="N17">
        <v>0</v>
      </c>
    </row>
    <row r="18" spans="1:14">
      <c r="A18">
        <f>A15+0.5*A17</f>
        <v>115.5</v>
      </c>
      <c r="B18">
        <f t="shared" ref="B18:N18" si="2">B15+0.5*B17</f>
        <v>80</v>
      </c>
      <c r="C18">
        <f t="shared" si="2"/>
        <v>101</v>
      </c>
      <c r="D18">
        <f t="shared" si="2"/>
        <v>138</v>
      </c>
      <c r="E18">
        <f t="shared" si="2"/>
        <v>108.5</v>
      </c>
      <c r="F18">
        <f t="shared" si="2"/>
        <v>45</v>
      </c>
      <c r="G18">
        <f t="shared" si="2"/>
        <v>105.5</v>
      </c>
      <c r="H18">
        <f t="shared" si="2"/>
        <v>63</v>
      </c>
      <c r="I18">
        <f t="shared" si="2"/>
        <v>61.5</v>
      </c>
      <c r="J18">
        <f t="shared" si="2"/>
        <v>72</v>
      </c>
      <c r="K18">
        <f t="shared" si="2"/>
        <v>72.5</v>
      </c>
      <c r="L18">
        <f t="shared" si="2"/>
        <v>109.5</v>
      </c>
      <c r="M18">
        <f t="shared" si="2"/>
        <v>100.5</v>
      </c>
      <c r="N18">
        <f t="shared" si="2"/>
        <v>30</v>
      </c>
    </row>
    <row r="19" spans="1:14">
      <c r="A19">
        <f>SUM(A15:A17)</f>
        <v>177</v>
      </c>
      <c r="B19">
        <f t="shared" ref="B19:N19" si="3">SUM(B15:B17)</f>
        <v>171</v>
      </c>
      <c r="C19">
        <f t="shared" si="3"/>
        <v>172</v>
      </c>
      <c r="D19">
        <f t="shared" si="3"/>
        <v>178</v>
      </c>
      <c r="E19">
        <f t="shared" si="3"/>
        <v>173</v>
      </c>
      <c r="F19">
        <f t="shared" si="3"/>
        <v>168</v>
      </c>
      <c r="G19">
        <f t="shared" si="3"/>
        <v>174</v>
      </c>
      <c r="H19">
        <f t="shared" si="3"/>
        <v>168</v>
      </c>
      <c r="I19">
        <f t="shared" si="3"/>
        <v>169</v>
      </c>
      <c r="J19">
        <f t="shared" si="3"/>
        <v>167</v>
      </c>
      <c r="K19">
        <f t="shared" si="3"/>
        <v>169</v>
      </c>
      <c r="L19">
        <f t="shared" si="3"/>
        <v>173</v>
      </c>
      <c r="M19">
        <f t="shared" si="3"/>
        <v>167</v>
      </c>
      <c r="N19">
        <f t="shared" si="3"/>
        <v>168</v>
      </c>
    </row>
    <row r="20" spans="1:14">
      <c r="A20" s="2">
        <f>A18/A19</f>
        <v>0.65254237288135597</v>
      </c>
      <c r="B20" s="2">
        <f t="shared" ref="B20:N20" si="4">B18/B19</f>
        <v>0.46783625730994149</v>
      </c>
      <c r="C20" s="2">
        <f t="shared" si="4"/>
        <v>0.58720930232558144</v>
      </c>
      <c r="D20" s="2">
        <f t="shared" si="4"/>
        <v>0.7752808988764045</v>
      </c>
      <c r="E20" s="2">
        <f t="shared" si="4"/>
        <v>0.62716763005780352</v>
      </c>
      <c r="F20" s="2">
        <f t="shared" si="4"/>
        <v>0.26785714285714285</v>
      </c>
      <c r="G20" s="2">
        <f t="shared" si="4"/>
        <v>0.60632183908045978</v>
      </c>
      <c r="H20" s="2">
        <f t="shared" si="4"/>
        <v>0.375</v>
      </c>
      <c r="I20" s="2">
        <f t="shared" si="4"/>
        <v>0.36390532544378701</v>
      </c>
      <c r="J20" s="2">
        <f t="shared" si="4"/>
        <v>0.43113772455089822</v>
      </c>
      <c r="K20" s="2">
        <f t="shared" si="4"/>
        <v>0.42899408284023671</v>
      </c>
      <c r="L20" s="2">
        <f t="shared" si="4"/>
        <v>0.63294797687861271</v>
      </c>
      <c r="M20" s="2">
        <f t="shared" si="4"/>
        <v>0.60179640718562877</v>
      </c>
      <c r="N20" s="2">
        <f t="shared" si="4"/>
        <v>0.17857142857142858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Divisions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Wunderlich</cp:lastModifiedBy>
  <dcterms:created xsi:type="dcterms:W3CDTF">2013-04-29T13:27:14Z</dcterms:created>
  <dcterms:modified xsi:type="dcterms:W3CDTF">2013-04-29T22:55:52Z</dcterms:modified>
  <cp:category/>
</cp:coreProperties>
</file>