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Instructions" sheetId="2" r:id="rId1"/>
    <sheet name="BlogPoll" sheetId="1" r:id="rId2"/>
    <sheet name="BlogPoll no WL" sheetId="9" r:id="rId3"/>
  </sheets>
  <definedNames>
    <definedName name="normsum" localSheetId="2">'BlogPoll no WL'!$Q$14</definedName>
    <definedName name="normsum">BlogPoll!$Q$14</definedName>
    <definedName name="OPPG" localSheetId="2">'BlogPoll no WL'!$Q$10</definedName>
    <definedName name="OPPG">BlogPoll!$Q$10</definedName>
    <definedName name="PED" localSheetId="2">'BlogPoll no WL'!$Q$5</definedName>
    <definedName name="PED">BlogPoll!$Q$5</definedName>
    <definedName name="PEO" localSheetId="2">'BlogPoll no WL'!$Q$9</definedName>
    <definedName name="PEO">BlogPoll!$Q$9</definedName>
    <definedName name="rawsum" localSheetId="2">'BlogPoll no WL'!$P$14</definedName>
    <definedName name="rawsum">BlogPoll!$P$14</definedName>
    <definedName name="RD" localSheetId="2">'BlogPoll no WL'!$Q$6</definedName>
    <definedName name="RD">BlogPoll!$Q$6</definedName>
    <definedName name="SOS" localSheetId="2">'BlogPoll no WL'!$Q$4</definedName>
    <definedName name="SOS">BlogPoll!$Q$4</definedName>
    <definedName name="TD" localSheetId="2">'BlogPoll no WL'!$Q$8</definedName>
    <definedName name="TD">BlogPoll!$Q$8</definedName>
    <definedName name="ThirdDD" localSheetId="2">'BlogPoll no WL'!$Q$12</definedName>
    <definedName name="ThirdDD">BlogPoll!$Q$12</definedName>
    <definedName name="ThirdDO" localSheetId="2">'BlogPoll no WL'!$Q$7</definedName>
    <definedName name="ThirdDO">BlogPoll!$Q$7</definedName>
    <definedName name="ThreeDO" localSheetId="2">'BlogPoll no WL'!$Q$7</definedName>
    <definedName name="ThreeDO">BlogPoll!$Q$7</definedName>
    <definedName name="TO" localSheetId="2">'BlogPoll no WL'!$Q$11</definedName>
    <definedName name="TO">BlogPoll!$Q$11</definedName>
    <definedName name="WL" localSheetId="2">'BlogPoll no WL'!$Q$3</definedName>
    <definedName name="WL">BlogPoll!$Q$3</definedName>
  </definedNames>
  <calcPr calcId="125725"/>
</workbook>
</file>

<file path=xl/calcChain.xml><?xml version="1.0" encoding="utf-8"?>
<calcChain xmlns="http://schemas.openxmlformats.org/spreadsheetml/2006/main">
  <c r="M2" i="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P14" i="9"/>
  <c r="Q12"/>
  <c r="Q11"/>
  <c r="Q10"/>
  <c r="Q9"/>
  <c r="Q8"/>
  <c r="Q7"/>
  <c r="Q6"/>
  <c r="M2" s="1"/>
  <c r="Q5"/>
  <c r="M7"/>
  <c r="Q4"/>
  <c r="M4"/>
  <c r="Q3"/>
  <c r="M3"/>
  <c r="P14" i="1"/>
  <c r="Q4" s="1"/>
  <c r="Q14" i="9" l="1"/>
  <c r="M120"/>
  <c r="M10"/>
  <c r="M5"/>
  <c r="M14"/>
  <c r="M8"/>
  <c r="M22"/>
  <c r="M13"/>
  <c r="M6"/>
  <c r="M17"/>
  <c r="M19"/>
  <c r="M23"/>
  <c r="M15"/>
  <c r="M20"/>
  <c r="M28"/>
  <c r="M24"/>
  <c r="M16"/>
  <c r="M37"/>
  <c r="M29"/>
  <c r="M12"/>
  <c r="M26"/>
  <c r="M47"/>
  <c r="M59"/>
  <c r="M30"/>
  <c r="M78"/>
  <c r="M51"/>
  <c r="M52"/>
  <c r="M50"/>
  <c r="M54"/>
  <c r="M63"/>
  <c r="M55"/>
  <c r="M66"/>
  <c r="M60"/>
  <c r="M68"/>
  <c r="M89"/>
  <c r="M67"/>
  <c r="M69"/>
  <c r="M93"/>
  <c r="M71"/>
  <c r="M56"/>
  <c r="M79"/>
  <c r="M85"/>
  <c r="M73"/>
  <c r="M64"/>
  <c r="M100"/>
  <c r="M87"/>
  <c r="M76"/>
  <c r="M91"/>
  <c r="M80"/>
  <c r="M97"/>
  <c r="M82"/>
  <c r="M90"/>
  <c r="M86"/>
  <c r="M99"/>
  <c r="M107"/>
  <c r="M112"/>
  <c r="M109"/>
  <c r="M115"/>
  <c r="M103"/>
  <c r="M113"/>
  <c r="M110"/>
  <c r="M118"/>
  <c r="M119"/>
  <c r="M121"/>
  <c r="M9"/>
  <c r="M25"/>
  <c r="M27"/>
  <c r="M18"/>
  <c r="M11"/>
  <c r="M38"/>
  <c r="M46"/>
  <c r="M33"/>
  <c r="M36"/>
  <c r="M21"/>
  <c r="M41"/>
  <c r="M31"/>
  <c r="M34"/>
  <c r="M53"/>
  <c r="M45"/>
  <c r="M42"/>
  <c r="M35"/>
  <c r="M49"/>
  <c r="M70"/>
  <c r="M62"/>
  <c r="M48"/>
  <c r="M32"/>
  <c r="M39"/>
  <c r="M40"/>
  <c r="M43"/>
  <c r="M65"/>
  <c r="M74"/>
  <c r="M44"/>
  <c r="M84"/>
  <c r="M88"/>
  <c r="M57"/>
  <c r="M81"/>
  <c r="M61"/>
  <c r="M58"/>
  <c r="M98"/>
  <c r="M92"/>
  <c r="M96"/>
  <c r="M77"/>
  <c r="M101"/>
  <c r="M94"/>
  <c r="M72"/>
  <c r="M105"/>
  <c r="M83"/>
  <c r="M114"/>
  <c r="M104"/>
  <c r="M108"/>
  <c r="M95"/>
  <c r="M75"/>
  <c r="M102"/>
  <c r="M111"/>
  <c r="M106"/>
  <c r="M116"/>
  <c r="M117"/>
  <c r="Q11" i="1"/>
  <c r="Q7"/>
  <c r="Q3"/>
  <c r="Q9"/>
  <c r="Q5"/>
  <c r="Q12"/>
  <c r="Q10"/>
  <c r="Q8"/>
  <c r="Q6"/>
  <c r="Q14" l="1"/>
</calcChain>
</file>

<file path=xl/sharedStrings.xml><?xml version="1.0" encoding="utf-8"?>
<sst xmlns="http://schemas.openxmlformats.org/spreadsheetml/2006/main" count="305" uniqueCount="147">
  <si>
    <t>Rank</t>
  </si>
  <si>
    <t>Team</t>
  </si>
  <si>
    <t>WL</t>
  </si>
  <si>
    <t>SOS</t>
  </si>
  <si>
    <t>PED</t>
  </si>
  <si>
    <t>RD</t>
  </si>
  <si>
    <t>3DO</t>
  </si>
  <si>
    <t>TD</t>
  </si>
  <si>
    <t>PEO</t>
  </si>
  <si>
    <t>OPPG</t>
  </si>
  <si>
    <t>TO</t>
  </si>
  <si>
    <t>3DD</t>
  </si>
  <si>
    <t>Florida</t>
  </si>
  <si>
    <t>Alabama</t>
  </si>
  <si>
    <t>Texas</t>
  </si>
  <si>
    <t>Virginia Tech</t>
  </si>
  <si>
    <t>Boise St.</t>
  </si>
  <si>
    <t>TCU</t>
  </si>
  <si>
    <t>Southern California</t>
  </si>
  <si>
    <t>Iowa</t>
  </si>
  <si>
    <t>Nebraska</t>
  </si>
  <si>
    <t>Cincinnati</t>
  </si>
  <si>
    <t>Ohio St.</t>
  </si>
  <si>
    <t>Oregon</t>
  </si>
  <si>
    <t>Penn St.</t>
  </si>
  <si>
    <t>South Fla.</t>
  </si>
  <si>
    <t>Miami (FL)</t>
  </si>
  <si>
    <t>BYU</t>
  </si>
  <si>
    <t>LSU</t>
  </si>
  <si>
    <t>Utah</t>
  </si>
  <si>
    <t>West Virginia</t>
  </si>
  <si>
    <t>Georgia Tech</t>
  </si>
  <si>
    <t>Wisconsin</t>
  </si>
  <si>
    <t>Arizona</t>
  </si>
  <si>
    <t>Kansas</t>
  </si>
  <si>
    <t>Oklahoma</t>
  </si>
  <si>
    <t>South Carolina</t>
  </si>
  <si>
    <t>Notre Dame</t>
  </si>
  <si>
    <t>Idaho</t>
  </si>
  <si>
    <t>Auburn</t>
  </si>
  <si>
    <t>Central Mich.</t>
  </si>
  <si>
    <t>Missouri</t>
  </si>
  <si>
    <t>Wake Forest</t>
  </si>
  <si>
    <t>Stanford</t>
  </si>
  <si>
    <t>Tennessee</t>
  </si>
  <si>
    <t>Pittsburgh</t>
  </si>
  <si>
    <t>UCLA</t>
  </si>
  <si>
    <t>Oklahoma St.</t>
  </si>
  <si>
    <t>Navy</t>
  </si>
  <si>
    <t>Oregon St.</t>
  </si>
  <si>
    <t>Tulsa</t>
  </si>
  <si>
    <t>North Carolina</t>
  </si>
  <si>
    <t>Connecticut</t>
  </si>
  <si>
    <t>Washington</t>
  </si>
  <si>
    <t>Fresno St.</t>
  </si>
  <si>
    <t>Mississippi</t>
  </si>
  <si>
    <t>California</t>
  </si>
  <si>
    <t>Texas Tech</t>
  </si>
  <si>
    <t>Michigan St.</t>
  </si>
  <si>
    <t>Arizona St.</t>
  </si>
  <si>
    <t>Georgia</t>
  </si>
  <si>
    <t>Michigan</t>
  </si>
  <si>
    <t>Ohio</t>
  </si>
  <si>
    <t>Clemson</t>
  </si>
  <si>
    <t>Boston College</t>
  </si>
  <si>
    <t>Virginia</t>
  </si>
  <si>
    <t>Houston</t>
  </si>
  <si>
    <t>North Carolina St.</t>
  </si>
  <si>
    <t>Arkansas</t>
  </si>
  <si>
    <t>Air Force</t>
  </si>
  <si>
    <t>Minnesota</t>
  </si>
  <si>
    <t>Northern Ill.</t>
  </si>
  <si>
    <t>Texas A&amp;M</t>
  </si>
  <si>
    <t>Marshall</t>
  </si>
  <si>
    <t>Colorado St.</t>
  </si>
  <si>
    <t>Troy</t>
  </si>
  <si>
    <t>Rutgers</t>
  </si>
  <si>
    <t>Northwestern</t>
  </si>
  <si>
    <t>Southern Miss.</t>
  </si>
  <si>
    <t>Kentucky</t>
  </si>
  <si>
    <t>SMU</t>
  </si>
  <si>
    <t>Baylor</t>
  </si>
  <si>
    <t>Florida St.</t>
  </si>
  <si>
    <t>La.-Monroe</t>
  </si>
  <si>
    <t>Temple</t>
  </si>
  <si>
    <t>East Carolina</t>
  </si>
  <si>
    <t>Nevada</t>
  </si>
  <si>
    <t>Duke</t>
  </si>
  <si>
    <t>UCF</t>
  </si>
  <si>
    <t>Wyoming</t>
  </si>
  <si>
    <t>Middle Tenn.</t>
  </si>
  <si>
    <t>Buffalo</t>
  </si>
  <si>
    <t>Kansas St.</t>
  </si>
  <si>
    <t>San Diego St.</t>
  </si>
  <si>
    <t>Indiana</t>
  </si>
  <si>
    <t>Purdue</t>
  </si>
  <si>
    <t>La.-Lafayette</t>
  </si>
  <si>
    <t>Western Mich.</t>
  </si>
  <si>
    <t>Bowling Green</t>
  </si>
  <si>
    <t>Iowa St.</t>
  </si>
  <si>
    <t>Hawaii</t>
  </si>
  <si>
    <t>Mississippi St.</t>
  </si>
  <si>
    <t>Vanderbilt</t>
  </si>
  <si>
    <t>Toledo</t>
  </si>
  <si>
    <t>Louisville</t>
  </si>
  <si>
    <t>Maryland</t>
  </si>
  <si>
    <t>Army</t>
  </si>
  <si>
    <t>North Texas</t>
  </si>
  <si>
    <t>Syracuse</t>
  </si>
  <si>
    <t>Arkansas St.</t>
  </si>
  <si>
    <t>Louisiana Tech</t>
  </si>
  <si>
    <t>New Mexico St.</t>
  </si>
  <si>
    <t>Illinois</t>
  </si>
  <si>
    <t>Tulane</t>
  </si>
  <si>
    <t>Colorado</t>
  </si>
  <si>
    <t>Utah St.</t>
  </si>
  <si>
    <t>UAB</t>
  </si>
  <si>
    <t>Akron</t>
  </si>
  <si>
    <t>UNLV</t>
  </si>
  <si>
    <t>Memphis</t>
  </si>
  <si>
    <t>Miami (OH)</t>
  </si>
  <si>
    <t>San Jose St.</t>
  </si>
  <si>
    <t>FIU</t>
  </si>
  <si>
    <t>Kent St.</t>
  </si>
  <si>
    <t>UTEP</t>
  </si>
  <si>
    <t>Fla. Atlantic</t>
  </si>
  <si>
    <t>Washington St.</t>
  </si>
  <si>
    <t>Eastern Mich.</t>
  </si>
  <si>
    <t>Ball St.</t>
  </si>
  <si>
    <t>New Mexico</t>
  </si>
  <si>
    <t>Rice</t>
  </si>
  <si>
    <t>Western Ky.</t>
  </si>
  <si>
    <t>SCORE</t>
  </si>
  <si>
    <t>Weight Type</t>
  </si>
  <si>
    <t>Raw</t>
  </si>
  <si>
    <t>Normalized</t>
  </si>
  <si>
    <t>sum</t>
  </si>
  <si>
    <t>1:  Adjust the weights in the shaded "Raw" column to the left of the BlogPoll data</t>
  </si>
  <si>
    <t>2:  Look at the scores in the "SCORE" column for the actual numerics behind the rankings.</t>
  </si>
  <si>
    <t>3:  If several teams seem to be oddly ranked, take a look a the individual factors and try to identify a pattern.</t>
  </si>
  <si>
    <t>For example, if several teams seem low, and all teams have a high Strength of Schedule (SOS) mark,</t>
  </si>
  <si>
    <t>increase the weight of SOS in the "Raw" column.</t>
  </si>
  <si>
    <t>4:  Feel free to sort the blogpoll data table by its various columns to see how teams rate according to each factor.</t>
  </si>
  <si>
    <t>Note:  the first column (RANK) is actually not a part of the same table, so sorting by the other columns</t>
  </si>
  <si>
    <t>will not cause these numbers to re-sort.</t>
  </si>
  <si>
    <t>5:  If you have any further questions, feel free to ask at www.rockytoptalk.com.</t>
  </si>
  <si>
    <t>Week of: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</si>
</sst>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9">
    <xf numFmtId="0" fontId="0" fillId="0" borderId="0" xfId="0"/>
    <xf numFmtId="164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4" fillId="0" borderId="0" xfId="4" applyFont="1" applyFill="1"/>
    <xf numFmtId="0" fontId="4" fillId="0" borderId="0" xfId="4" applyFont="1"/>
    <xf numFmtId="164" fontId="3" fillId="0" borderId="0" xfId="4" applyNumberFormat="1" applyFill="1"/>
    <xf numFmtId="164" fontId="3" fillId="0" borderId="0" xfId="7" applyNumberFormat="1" applyFill="1"/>
    <xf numFmtId="0" fontId="4" fillId="0" borderId="0" xfId="12" applyFont="1" applyFill="1" applyAlignment="1">
      <alignment horizontal="left"/>
    </xf>
    <xf numFmtId="0" fontId="4" fillId="0" borderId="0" xfId="12" applyFont="1" applyFill="1"/>
    <xf numFmtId="164" fontId="3" fillId="0" borderId="0" xfId="12" applyNumberFormat="1" applyFill="1" applyAlignment="1">
      <alignment horizontal="center"/>
    </xf>
    <xf numFmtId="164" fontId="3" fillId="0" borderId="0" xfId="12" applyNumberFormat="1" applyFont="1" applyFill="1" applyAlignment="1">
      <alignment horizontal="center"/>
    </xf>
  </cellXfs>
  <cellStyles count="15">
    <cellStyle name="Normal" xfId="0" builtinId="0"/>
    <cellStyle name="Normal 2" xfId="1"/>
    <cellStyle name="Normal 2 2" xfId="2"/>
    <cellStyle name="Normal 2 3" xfId="3"/>
    <cellStyle name="Normal 2 4" xfId="5"/>
    <cellStyle name="Normal 2 5" xfId="8"/>
    <cellStyle name="Normal 2 6" xfId="10"/>
    <cellStyle name="Normal 2 7" xfId="13"/>
    <cellStyle name="Normal 3" xfId="12"/>
    <cellStyle name="Normal 3 2" xfId="6"/>
    <cellStyle name="Normal 3 3" xfId="9"/>
    <cellStyle name="Normal 3 4" xfId="11"/>
    <cellStyle name="Normal 3 5" xfId="14"/>
    <cellStyle name="Normal 4" xfId="4"/>
    <cellStyle name="Normal 5" xfId="7"/>
  </cellStyles>
  <dxfs count="36"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b/>
        <i val="0"/>
        <color rgb="FFFFFF00"/>
      </font>
      <fill>
        <patternFill>
          <bgColor rgb="FF002060"/>
        </patternFill>
      </fill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numFmt numFmtId="164" formatCode="0.0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1" defaultTableStyle="TableStyleMedium9" defaultPivotStyle="PivotStyleLight16">
    <tableStyle name="BlogChart Style 1" pivot="0" count="3">
      <tableStyleElement type="headerRow" dxfId="14"/>
      <tableStyleElement type="firstRowStripe" dxfId="13"/>
      <tableStyleElement type="secondRowStripe" dxfId="1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:M121" totalsRowShown="0" headerRowDxfId="35" dataDxfId="34" headerRowCellStyle="Normal 2" dataCellStyle="Normal 2">
  <autoFilter ref="B1:M121"/>
  <sortState ref="B2:M121">
    <sortCondition descending="1" ref="M1:M121"/>
  </sortState>
  <tableColumns count="12">
    <tableColumn id="2" name="Team" dataDxfId="11" dataCellStyle="Normal 2"/>
    <tableColumn id="3" name="WL" dataDxfId="10" dataCellStyle="Normal 2"/>
    <tableColumn id="4" name="SOS" dataDxfId="9" dataCellStyle="Normal 2"/>
    <tableColumn id="5" name="PED" dataDxfId="8" dataCellStyle="Normal 2"/>
    <tableColumn id="6" name="RD" dataDxfId="7" dataCellStyle="Normal 2"/>
    <tableColumn id="7" name="3DO" dataDxfId="6" dataCellStyle="Normal 2"/>
    <tableColumn id="8" name="TD" dataDxfId="5" dataCellStyle="Normal 2"/>
    <tableColumn id="9" name="PEO" dataDxfId="4" dataCellStyle="Normal 2"/>
    <tableColumn id="10" name="OPPG" dataDxfId="3" dataCellStyle="Normal 2"/>
    <tableColumn id="11" name="TO" dataDxfId="2" dataCellStyle="Normal 2"/>
    <tableColumn id="12" name="3DD" dataDxfId="0" dataCellStyle="Normal 2"/>
    <tableColumn id="13" name="SCORE" dataDxfId="1" dataCellStyle="Normal 2">
      <calculatedColumnFormula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calculatedColumnFormula>
    </tableColumn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121" totalsRowShown="0" headerRowDxfId="33" dataDxfId="32" headerRowCellStyle="Normal 2" dataCellStyle="Normal 2">
  <autoFilter ref="A1:A121"/>
  <tableColumns count="1">
    <tableColumn id="1" name="Rank" dataDxfId="31" dataCellStyle="Normal 2"/>
  </tableColumns>
  <tableStyleInfo name="TableStyleDark2" showFirstColumn="0" showLastColumn="0" showRowStripes="1" showColumnStripes="0"/>
</table>
</file>

<file path=xl/tables/table3.xml><?xml version="1.0" encoding="utf-8"?>
<table xmlns="http://schemas.openxmlformats.org/spreadsheetml/2006/main" id="3" name="Table10" displayName="Table10" ref="B1:M121" totalsRowShown="0" headerRowDxfId="30" dataDxfId="29" headerRowCellStyle="Normal 2" dataCellStyle="Normal 2">
  <autoFilter ref="B1:M121"/>
  <sortState ref="B2:M121">
    <sortCondition descending="1" ref="M1:M121"/>
  </sortState>
  <tableColumns count="12">
    <tableColumn id="2" name="Team" dataCellStyle="Normal 2"/>
    <tableColumn id="3" name="WL" dataDxfId="28" dataCellStyle="Normal 2"/>
    <tableColumn id="4" name="SOS" dataDxfId="27" dataCellStyle="Normal 2"/>
    <tableColumn id="5" name="PED" dataDxfId="26" dataCellStyle="Normal 2"/>
    <tableColumn id="6" name="RD" dataDxfId="25" dataCellStyle="Normal 2"/>
    <tableColumn id="7" name="3DO" dataDxfId="24" dataCellStyle="Normal 2"/>
    <tableColumn id="8" name="TD" dataDxfId="23" dataCellStyle="Normal 2"/>
    <tableColumn id="9" name="PEO" dataDxfId="22" dataCellStyle="Normal 2"/>
    <tableColumn id="10" name="OPPG" dataDxfId="21" dataCellStyle="Normal 2"/>
    <tableColumn id="11" name="TO" dataDxfId="20" dataCellStyle="Normal 2"/>
    <tableColumn id="12" name="3DD" dataDxfId="19" dataCellStyle="Normal 2"/>
    <tableColumn id="13" name="SCORE" dataDxfId="18" dataCellStyle="Normal 2">
      <calculatedColumnFormula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calculatedColumnFormula>
    </tableColumn>
  </tableColumns>
  <tableStyleInfo name="TableStyleDark2" showFirstColumn="0" showLastColumn="0" showRowStripes="1" showColumnStripes="0"/>
</table>
</file>

<file path=xl/tables/table4.xml><?xml version="1.0" encoding="utf-8"?>
<table xmlns="http://schemas.openxmlformats.org/spreadsheetml/2006/main" id="4" name="Table25" displayName="Table25" ref="A1:A121" totalsRowShown="0" headerRowDxfId="17" dataDxfId="16" headerRowCellStyle="Normal 2" dataCellStyle="Normal 2">
  <autoFilter ref="A1:A121"/>
  <tableColumns count="1">
    <tableColumn id="1" name="Rank" dataDxfId="15" dataCellStyle="Normal 2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showRowColHeaders="0" workbookViewId="0">
      <selection activeCell="G20" sqref="G20"/>
    </sheetView>
  </sheetViews>
  <sheetFormatPr defaultRowHeight="15"/>
  <cols>
    <col min="1" max="16384" width="9.140625" style="3"/>
  </cols>
  <sheetData>
    <row r="1" spans="1:2">
      <c r="A1" s="3" t="s">
        <v>137</v>
      </c>
    </row>
    <row r="3" spans="1:2">
      <c r="A3" s="3" t="s">
        <v>138</v>
      </c>
    </row>
    <row r="5" spans="1:2">
      <c r="A5" s="3" t="s">
        <v>139</v>
      </c>
    </row>
    <row r="6" spans="1:2">
      <c r="B6" s="3" t="s">
        <v>140</v>
      </c>
    </row>
    <row r="7" spans="1:2">
      <c r="B7" s="3" t="s">
        <v>141</v>
      </c>
    </row>
    <row r="9" spans="1:2">
      <c r="A9" s="3" t="s">
        <v>142</v>
      </c>
    </row>
    <row r="10" spans="1:2">
      <c r="B10" s="3" t="s">
        <v>143</v>
      </c>
    </row>
    <row r="11" spans="1:2">
      <c r="B11" s="3" t="s">
        <v>144</v>
      </c>
    </row>
    <row r="13" spans="1:2">
      <c r="A13" s="3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1"/>
  <sheetViews>
    <sheetView showRowColHeaders="0" tabSelected="1" zoomScaleNormal="100" workbookViewId="0">
      <pane ySplit="1" topLeftCell="A2" activePane="bottomLeft" state="frozen"/>
      <selection pane="bottomLeft" activeCell="K3" sqref="K3"/>
    </sheetView>
  </sheetViews>
  <sheetFormatPr defaultRowHeight="15"/>
  <cols>
    <col min="1" max="1" width="10.140625" style="3" bestFit="1" customWidth="1"/>
    <col min="2" max="2" width="16.7109375" style="3" bestFit="1" customWidth="1"/>
    <col min="3" max="3" width="8.5703125" style="3" bestFit="1" customWidth="1"/>
    <col min="4" max="4" width="9.5703125" style="3" bestFit="1" customWidth="1"/>
    <col min="5" max="5" width="9.28515625" style="3" bestFit="1" customWidth="1"/>
    <col min="6" max="6" width="8.140625" style="3" bestFit="1" customWidth="1"/>
    <col min="7" max="7" width="9.28515625" style="3" bestFit="1" customWidth="1"/>
    <col min="8" max="8" width="8" style="3" bestFit="1" customWidth="1"/>
    <col min="9" max="9" width="9.42578125" style="3" bestFit="1" customWidth="1"/>
    <col min="10" max="10" width="11" style="3" bestFit="1" customWidth="1"/>
    <col min="11" max="11" width="8.140625" style="3" bestFit="1" customWidth="1"/>
    <col min="12" max="12" width="9.140625" style="3"/>
    <col min="13" max="13" width="12" style="3" bestFit="1" customWidth="1"/>
    <col min="14" max="14" width="9.140625" style="3"/>
    <col min="15" max="15" width="12.140625" style="3" bestFit="1" customWidth="1"/>
    <col min="16" max="16" width="9.140625" style="3"/>
    <col min="17" max="17" width="12" style="3" bestFit="1" customWidth="1"/>
    <col min="18" max="16384" width="9.140625" style="3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132</v>
      </c>
      <c r="O1" s="10" t="s">
        <v>146</v>
      </c>
    </row>
    <row r="2" spans="1:17">
      <c r="A2" s="2">
        <v>1</v>
      </c>
      <c r="B2" s="15" t="s">
        <v>12</v>
      </c>
      <c r="C2" s="18">
        <v>1.9509461000903379</v>
      </c>
      <c r="D2" s="18">
        <v>0.38980024581975975</v>
      </c>
      <c r="E2" s="18">
        <v>2.1731718021736137</v>
      </c>
      <c r="F2" s="18">
        <v>1.0971030799042121</v>
      </c>
      <c r="G2" s="18">
        <v>0.84048119999157045</v>
      </c>
      <c r="H2" s="18">
        <v>2.1904674339562993</v>
      </c>
      <c r="I2" s="18">
        <v>1.7122437609784422</v>
      </c>
      <c r="J2" s="18">
        <v>2.0149107515095546</v>
      </c>
      <c r="K2" s="18">
        <v>1.038742970689809</v>
      </c>
      <c r="L2" s="18">
        <v>1.9739626654895088</v>
      </c>
      <c r="M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148.93777743002451</v>
      </c>
      <c r="O2" s="7" t="s">
        <v>133</v>
      </c>
      <c r="P2" s="8" t="s">
        <v>134</v>
      </c>
      <c r="Q2" s="8" t="s">
        <v>135</v>
      </c>
    </row>
    <row r="3" spans="1:17">
      <c r="A3" s="2">
        <v>2</v>
      </c>
      <c r="B3" s="15" t="s">
        <v>14</v>
      </c>
      <c r="C3" s="18">
        <v>1.9509461000903379</v>
      </c>
      <c r="D3" s="18">
        <v>3.5489363089281981E-2</v>
      </c>
      <c r="E3" s="18">
        <v>1.6923329494699488</v>
      </c>
      <c r="F3" s="18">
        <v>2.092550178293723</v>
      </c>
      <c r="G3" s="18">
        <v>1.139361354336706</v>
      </c>
      <c r="H3" s="18">
        <v>2.218489499677303</v>
      </c>
      <c r="I3" s="18">
        <v>0.96717905361307399</v>
      </c>
      <c r="J3" s="18">
        <v>1.6920465085846637</v>
      </c>
      <c r="K3" s="18">
        <v>0.9051758119009895</v>
      </c>
      <c r="L3" s="18">
        <v>2.6460992232468832</v>
      </c>
      <c r="M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144.36091733267403</v>
      </c>
      <c r="O3" s="6" t="s">
        <v>2</v>
      </c>
      <c r="P3" s="9">
        <v>25</v>
      </c>
      <c r="Q3" s="5">
        <f t="shared" ref="Q3:Q12" si="0">P3/rawsum*100</f>
        <v>30.864197530864196</v>
      </c>
    </row>
    <row r="4" spans="1:17">
      <c r="A4" s="2">
        <v>3</v>
      </c>
      <c r="B4" s="15" t="s">
        <v>17</v>
      </c>
      <c r="C4" s="18">
        <v>1.9509461000903379</v>
      </c>
      <c r="D4" s="18">
        <v>0.20332083385635058</v>
      </c>
      <c r="E4" s="18">
        <v>1.6500191304320264</v>
      </c>
      <c r="F4" s="18">
        <v>1.2914333899483796</v>
      </c>
      <c r="G4" s="18">
        <v>0.43667503401463126</v>
      </c>
      <c r="H4" s="18">
        <v>2.0533956425981361</v>
      </c>
      <c r="I4" s="18">
        <v>2.0893330853483763</v>
      </c>
      <c r="J4" s="18">
        <v>1.8610998890002717</v>
      </c>
      <c r="K4" s="18">
        <v>1.3851120434811532</v>
      </c>
      <c r="L4" s="18">
        <v>1.7601010334757992</v>
      </c>
      <c r="M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139.43517729808767</v>
      </c>
      <c r="O4" s="6" t="s">
        <v>3</v>
      </c>
      <c r="P4" s="9">
        <v>15</v>
      </c>
      <c r="Q4" s="5">
        <f t="shared" si="0"/>
        <v>18.518518518518519</v>
      </c>
    </row>
    <row r="5" spans="1:17">
      <c r="A5" s="2">
        <v>4</v>
      </c>
      <c r="B5" s="15" t="s">
        <v>13</v>
      </c>
      <c r="C5" s="18">
        <v>1.9509461000903379</v>
      </c>
      <c r="D5" s="18">
        <v>0.80471693743834682</v>
      </c>
      <c r="E5" s="18">
        <v>1.9220365385329563</v>
      </c>
      <c r="F5" s="18">
        <v>1.791839770554309</v>
      </c>
      <c r="G5" s="18">
        <v>-0.38842496654454872</v>
      </c>
      <c r="H5" s="18">
        <v>2.0253735768771324</v>
      </c>
      <c r="I5" s="18">
        <v>0.16515221265708283</v>
      </c>
      <c r="J5" s="18">
        <v>1.7835016160226156</v>
      </c>
      <c r="K5" s="18">
        <v>0.6208014047274022</v>
      </c>
      <c r="L5" s="18">
        <v>1.3815998911023284</v>
      </c>
      <c r="M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136.67924553385939</v>
      </c>
      <c r="O5" s="6" t="s">
        <v>4</v>
      </c>
      <c r="P5" s="9">
        <v>9</v>
      </c>
      <c r="Q5" s="5">
        <f t="shared" si="0"/>
        <v>11.111111111111111</v>
      </c>
    </row>
    <row r="6" spans="1:17">
      <c r="A6" s="2">
        <v>5</v>
      </c>
      <c r="B6" s="15" t="s">
        <v>16</v>
      </c>
      <c r="C6" s="18">
        <v>1.9509461000903379</v>
      </c>
      <c r="D6" s="18">
        <v>-0.4260471815201583</v>
      </c>
      <c r="E6" s="18">
        <v>1.4857096253367166</v>
      </c>
      <c r="F6" s="18">
        <v>1.0012210181657333</v>
      </c>
      <c r="G6" s="18">
        <v>-0.14359760607034155</v>
      </c>
      <c r="H6" s="18">
        <v>1.5300920056396319</v>
      </c>
      <c r="I6" s="18">
        <v>2.0192696610319074</v>
      </c>
      <c r="J6" s="18">
        <v>1.1987432017981348</v>
      </c>
      <c r="K6" s="18">
        <v>1.1122310293715316</v>
      </c>
      <c r="L6" s="18">
        <v>1.3001287931923435</v>
      </c>
      <c r="M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110.06992235388533</v>
      </c>
      <c r="O6" s="6" t="s">
        <v>5</v>
      </c>
      <c r="P6" s="9">
        <v>8</v>
      </c>
      <c r="Q6" s="5">
        <f t="shared" si="0"/>
        <v>9.8765432098765427</v>
      </c>
    </row>
    <row r="7" spans="1:17">
      <c r="A7" s="2">
        <v>6</v>
      </c>
      <c r="B7" s="15" t="s">
        <v>21</v>
      </c>
      <c r="C7" s="18">
        <v>1.9509461000903379</v>
      </c>
      <c r="D7" s="18">
        <v>-0.13001111502824611</v>
      </c>
      <c r="E7" s="18">
        <v>0.84166032777249356</v>
      </c>
      <c r="F7" s="18">
        <v>0.45952236279651743</v>
      </c>
      <c r="G7" s="18">
        <v>0.54954998592157001</v>
      </c>
      <c r="H7" s="18">
        <v>0.54729401390659616</v>
      </c>
      <c r="I7" s="18">
        <v>2.4174349748303725</v>
      </c>
      <c r="J7" s="18">
        <v>1.1377731301728331</v>
      </c>
      <c r="K7" s="18">
        <v>1.8030536094435601</v>
      </c>
      <c r="L7" s="18">
        <v>-2.8868491464282872E-2</v>
      </c>
      <c r="M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104.05303037795444</v>
      </c>
      <c r="O7" s="6" t="s">
        <v>6</v>
      </c>
      <c r="P7" s="9">
        <v>7</v>
      </c>
      <c r="Q7" s="5">
        <f t="shared" si="0"/>
        <v>8.6419753086419746</v>
      </c>
    </row>
    <row r="8" spans="1:17">
      <c r="A8" s="2">
        <v>7</v>
      </c>
      <c r="B8" s="15" t="s">
        <v>22</v>
      </c>
      <c r="C8" s="18">
        <v>1.1103888774120574</v>
      </c>
      <c r="D8" s="18">
        <v>0.2592646574453723</v>
      </c>
      <c r="E8" s="18">
        <v>1.6906843591178218</v>
      </c>
      <c r="F8" s="18">
        <v>1.3910480866937089</v>
      </c>
      <c r="G8" s="18">
        <v>0.25225961963146148</v>
      </c>
      <c r="H8" s="18">
        <v>1.8248301185846476</v>
      </c>
      <c r="I8" s="18">
        <v>2.2746878680521755E-2</v>
      </c>
      <c r="J8" s="18">
        <v>1.8638712558923312</v>
      </c>
      <c r="K8" s="18">
        <v>-9.0918253642746402E-2</v>
      </c>
      <c r="L8" s="18">
        <v>1.1999872353446539</v>
      </c>
      <c r="M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95.594484766245628</v>
      </c>
      <c r="O8" s="6" t="s">
        <v>7</v>
      </c>
      <c r="P8" s="9">
        <v>6</v>
      </c>
      <c r="Q8" s="5">
        <f t="shared" si="0"/>
        <v>7.4074074074074066</v>
      </c>
    </row>
    <row r="9" spans="1:17">
      <c r="A9" s="2">
        <v>8</v>
      </c>
      <c r="B9" s="15" t="s">
        <v>24</v>
      </c>
      <c r="C9" s="18">
        <v>1.1103888774120574</v>
      </c>
      <c r="D9" s="18">
        <v>-0.17663096801909592</v>
      </c>
      <c r="E9" s="18">
        <v>1.4686741916980723</v>
      </c>
      <c r="F9" s="18">
        <v>1.0854385955078034</v>
      </c>
      <c r="G9" s="18">
        <v>1.3841887148109131</v>
      </c>
      <c r="H9" s="18">
        <v>1.647582112518057</v>
      </c>
      <c r="I9" s="18">
        <v>0.59920367061763968</v>
      </c>
      <c r="J9" s="18">
        <v>1.9192985937335139</v>
      </c>
      <c r="K9" s="18">
        <v>0.47504428359801276</v>
      </c>
      <c r="L9" s="18">
        <v>1.1219107665142518</v>
      </c>
      <c r="M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95.571063026103459</v>
      </c>
      <c r="O9" s="6" t="s">
        <v>8</v>
      </c>
      <c r="P9" s="9">
        <v>5</v>
      </c>
      <c r="Q9" s="5">
        <f t="shared" si="0"/>
        <v>6.1728395061728394</v>
      </c>
    </row>
    <row r="10" spans="1:17">
      <c r="A10" s="2">
        <v>9</v>
      </c>
      <c r="B10" s="15" t="s">
        <v>31</v>
      </c>
      <c r="C10" s="18">
        <v>1.5306674887511975</v>
      </c>
      <c r="D10" s="18">
        <v>1.3478382247817777</v>
      </c>
      <c r="E10" s="18">
        <v>-0.88111659020006539</v>
      </c>
      <c r="F10" s="18">
        <v>0.43456036618820282</v>
      </c>
      <c r="G10" s="18">
        <v>2.0503099098673609</v>
      </c>
      <c r="H10" s="18">
        <v>0.15363463281393974</v>
      </c>
      <c r="I10" s="18">
        <v>1.2223694120990725</v>
      </c>
      <c r="J10" s="18">
        <v>-3.4515065168187385E-2</v>
      </c>
      <c r="K10" s="18">
        <v>1.1089223253076625</v>
      </c>
      <c r="L10" s="18">
        <v>-0.39548843205921363</v>
      </c>
      <c r="M1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95.228801799646547</v>
      </c>
      <c r="O10" s="6" t="s">
        <v>9</v>
      </c>
      <c r="P10" s="9">
        <v>3</v>
      </c>
      <c r="Q10" s="5">
        <f t="shared" si="0"/>
        <v>3.7037037037037033</v>
      </c>
    </row>
    <row r="11" spans="1:17">
      <c r="A11" s="2">
        <v>10</v>
      </c>
      <c r="B11" s="15" t="s">
        <v>19</v>
      </c>
      <c r="C11" s="18">
        <v>1.5306674887511975</v>
      </c>
      <c r="D11" s="18">
        <v>0.4900329297500941</v>
      </c>
      <c r="E11" s="18">
        <v>1.7093683831085931</v>
      </c>
      <c r="F11" s="18">
        <v>0.61419342589289549</v>
      </c>
      <c r="G11" s="18">
        <v>0.26338813601665279</v>
      </c>
      <c r="H11" s="18">
        <v>1.1901134492414296</v>
      </c>
      <c r="I11" s="18">
        <v>-0.33212721358906949</v>
      </c>
      <c r="J11" s="18">
        <v>1.2126000362584304</v>
      </c>
      <c r="K11" s="18">
        <v>-0.50885981960515314</v>
      </c>
      <c r="L11" s="18">
        <v>0.32926487643169161</v>
      </c>
      <c r="M1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94.059445612059676</v>
      </c>
      <c r="O11" s="6" t="s">
        <v>10</v>
      </c>
      <c r="P11" s="9">
        <v>2</v>
      </c>
      <c r="Q11" s="5">
        <f t="shared" si="0"/>
        <v>2.4691358024691357</v>
      </c>
    </row>
    <row r="12" spans="1:17">
      <c r="A12" s="2">
        <v>11</v>
      </c>
      <c r="B12" s="15" t="s">
        <v>33</v>
      </c>
      <c r="C12" s="18">
        <v>0.90024957174248688</v>
      </c>
      <c r="D12" s="18">
        <v>1.149703849570656</v>
      </c>
      <c r="E12" s="18">
        <v>0.33664214990430164</v>
      </c>
      <c r="F12" s="18">
        <v>1.1437610174898465</v>
      </c>
      <c r="G12" s="18">
        <v>1.3205971926098206</v>
      </c>
      <c r="H12" s="18">
        <v>1.0731297652374798</v>
      </c>
      <c r="I12" s="18">
        <v>0.36793740823970594</v>
      </c>
      <c r="J12" s="18">
        <v>0.36733313418038932</v>
      </c>
      <c r="K12" s="18">
        <v>1.2121887205642075</v>
      </c>
      <c r="L12" s="18">
        <v>0.57198085562185441</v>
      </c>
      <c r="M1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90.805763217732206</v>
      </c>
      <c r="O12" s="6" t="s">
        <v>11</v>
      </c>
      <c r="P12" s="9">
        <v>1</v>
      </c>
      <c r="Q12" s="5">
        <f t="shared" si="0"/>
        <v>1.2345679012345678</v>
      </c>
    </row>
    <row r="13" spans="1:17">
      <c r="A13" s="2">
        <v>12</v>
      </c>
      <c r="B13" s="15" t="s">
        <v>23</v>
      </c>
      <c r="C13" s="18">
        <v>1.0169936304478038</v>
      </c>
      <c r="D13" s="18">
        <v>1.9049454680224647</v>
      </c>
      <c r="E13" s="18">
        <v>1.2983198553116313</v>
      </c>
      <c r="F13" s="18">
        <v>0.20546989264273782</v>
      </c>
      <c r="G13" s="18">
        <v>-0.59032804953301776</v>
      </c>
      <c r="H13" s="18">
        <v>0.65229235654794715</v>
      </c>
      <c r="I13" s="18">
        <v>0.1645825913211755</v>
      </c>
      <c r="J13" s="18">
        <v>0.52114399668967215</v>
      </c>
      <c r="K13" s="18">
        <v>0.67495966598336332</v>
      </c>
      <c r="L13" s="18">
        <v>0.65514926807163087</v>
      </c>
      <c r="M1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88.272261678701796</v>
      </c>
      <c r="P13" s="4"/>
      <c r="Q13" s="4"/>
    </row>
    <row r="14" spans="1:17">
      <c r="A14" s="2">
        <v>13</v>
      </c>
      <c r="B14" s="15" t="s">
        <v>45</v>
      </c>
      <c r="C14" s="18">
        <v>1.4839698652690705</v>
      </c>
      <c r="D14" s="18">
        <v>-0.15332104152367101</v>
      </c>
      <c r="E14" s="18">
        <v>0.18057559656962624</v>
      </c>
      <c r="F14" s="18">
        <v>0.89227473390327683</v>
      </c>
      <c r="G14" s="18">
        <v>1.2697239748489462</v>
      </c>
      <c r="H14" s="18">
        <v>0.86617161720163294</v>
      </c>
      <c r="I14" s="18">
        <v>1.8011046893798166</v>
      </c>
      <c r="J14" s="18">
        <v>1.0449323392888519</v>
      </c>
      <c r="K14" s="18">
        <v>0.51231073989632714</v>
      </c>
      <c r="L14" s="18">
        <v>0.61950566273601237</v>
      </c>
      <c r="M1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88.18809183169293</v>
      </c>
      <c r="O14" s="3" t="s">
        <v>136</v>
      </c>
      <c r="P14" s="9">
        <f>SUM(P3:P12)</f>
        <v>81</v>
      </c>
      <c r="Q14" s="4">
        <f>SUM(Q3:Q12)</f>
        <v>100</v>
      </c>
    </row>
    <row r="15" spans="1:17">
      <c r="A15" s="2">
        <v>14</v>
      </c>
      <c r="B15" s="15" t="s">
        <v>18</v>
      </c>
      <c r="C15" s="18">
        <v>1.0169936304478038</v>
      </c>
      <c r="D15" s="18">
        <v>1.9282553945178929</v>
      </c>
      <c r="E15" s="18">
        <v>1.0169604352153152</v>
      </c>
      <c r="F15" s="18">
        <v>0.71077535669515879</v>
      </c>
      <c r="G15" s="18">
        <v>-1.1817292060031819</v>
      </c>
      <c r="H15" s="18">
        <v>0.48348473172262313</v>
      </c>
      <c r="I15" s="18">
        <v>0.20616494884233236</v>
      </c>
      <c r="J15" s="18">
        <v>0.9216065125922196</v>
      </c>
      <c r="K15" s="18">
        <v>0.49698621581103897</v>
      </c>
      <c r="L15" s="18">
        <v>0.73322573690203308</v>
      </c>
      <c r="M1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85.603907220109235</v>
      </c>
    </row>
    <row r="16" spans="1:17">
      <c r="A16" s="2">
        <v>15</v>
      </c>
      <c r="B16" s="15" t="s">
        <v>26</v>
      </c>
      <c r="C16" s="18">
        <v>1.0169936304478038</v>
      </c>
      <c r="D16" s="18">
        <v>1.3525002100808652</v>
      </c>
      <c r="E16" s="18">
        <v>0.27454524664085717</v>
      </c>
      <c r="F16" s="18">
        <v>0.51644504665099134</v>
      </c>
      <c r="G16" s="18">
        <v>0.80709565083599655</v>
      </c>
      <c r="H16" s="18">
        <v>0.58476930661781756</v>
      </c>
      <c r="I16" s="18">
        <v>1.1824959185856343</v>
      </c>
      <c r="J16" s="18">
        <v>0.19827975376478127</v>
      </c>
      <c r="K16" s="18">
        <v>0.40016308636308134</v>
      </c>
      <c r="L16" s="18">
        <v>0.23760989128295892</v>
      </c>
      <c r="M1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85.207841752066955</v>
      </c>
    </row>
    <row r="17" spans="1:13">
      <c r="A17" s="2">
        <v>16</v>
      </c>
      <c r="B17" s="15" t="s">
        <v>27</v>
      </c>
      <c r="C17" s="18">
        <v>1.0169936304478038</v>
      </c>
      <c r="D17" s="18">
        <v>-3.677140904653986E-2</v>
      </c>
      <c r="E17" s="18">
        <v>-0.4030253880832792</v>
      </c>
      <c r="F17" s="18">
        <v>0.9286679252200718</v>
      </c>
      <c r="G17" s="18">
        <v>3.1218270589557742</v>
      </c>
      <c r="H17" s="18">
        <v>0.45917643374777656</v>
      </c>
      <c r="I17" s="18">
        <v>2.2146497792477495</v>
      </c>
      <c r="J17" s="18">
        <v>0.38257565208671457</v>
      </c>
      <c r="K17" s="18">
        <v>1.3851120434811532</v>
      </c>
      <c r="L17" s="18">
        <v>-0.59407423321480168</v>
      </c>
      <c r="M1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83.555997846829058</v>
      </c>
    </row>
    <row r="18" spans="1:13">
      <c r="A18" s="2">
        <v>17</v>
      </c>
      <c r="B18" s="15" t="s">
        <v>15</v>
      </c>
      <c r="C18" s="18">
        <v>0.5500173956265364</v>
      </c>
      <c r="D18" s="18">
        <v>1.9935231887050866</v>
      </c>
      <c r="E18" s="18">
        <v>1.6011109499855967</v>
      </c>
      <c r="F18" s="18">
        <v>-9.7806701663886109E-2</v>
      </c>
      <c r="G18" s="18">
        <v>-0.32165386823340103</v>
      </c>
      <c r="H18" s="18">
        <v>0.84186331922678626</v>
      </c>
      <c r="I18" s="18">
        <v>0.80654583688751347</v>
      </c>
      <c r="J18" s="18">
        <v>0.99920478556987558</v>
      </c>
      <c r="K18" s="18">
        <v>-0.22483369706986753</v>
      </c>
      <c r="L18" s="18">
        <v>0.81639414935180954</v>
      </c>
      <c r="M1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83.305556533191577</v>
      </c>
    </row>
    <row r="19" spans="1:13">
      <c r="A19" s="2">
        <v>18</v>
      </c>
      <c r="B19" s="15" t="s">
        <v>28</v>
      </c>
      <c r="C19" s="18">
        <v>1.0169936304478038</v>
      </c>
      <c r="D19" s="18">
        <v>1.0960910186311748</v>
      </c>
      <c r="E19" s="18">
        <v>1.0724629770702527</v>
      </c>
      <c r="F19" s="18">
        <v>0.55540442453499617</v>
      </c>
      <c r="G19" s="18">
        <v>0.22046385853091466</v>
      </c>
      <c r="H19" s="18">
        <v>0.86988538494778955</v>
      </c>
      <c r="I19" s="18">
        <v>0.41407673644811027</v>
      </c>
      <c r="J19" s="18">
        <v>1.5534781639817061</v>
      </c>
      <c r="K19" s="18">
        <v>-1.0781310609097814</v>
      </c>
      <c r="L19" s="18">
        <v>0.15783610791276573</v>
      </c>
      <c r="M1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83.279703345996268</v>
      </c>
    </row>
    <row r="20" spans="1:13">
      <c r="A20" s="2">
        <v>19</v>
      </c>
      <c r="B20" s="15" t="s">
        <v>29</v>
      </c>
      <c r="C20" s="18">
        <v>1.4839698652690705</v>
      </c>
      <c r="D20" s="18">
        <v>-0.81299196134423291</v>
      </c>
      <c r="E20" s="18">
        <v>1.4126221197257596</v>
      </c>
      <c r="F20" s="18">
        <v>0.3557084516684807</v>
      </c>
      <c r="G20" s="18">
        <v>0.25702898379654365</v>
      </c>
      <c r="H20" s="18">
        <v>1.0613132314997074</v>
      </c>
      <c r="I20" s="18">
        <v>0.67325444428545211</v>
      </c>
      <c r="J20" s="18">
        <v>1.1377731301728331</v>
      </c>
      <c r="K20" s="18">
        <v>0.56263787013096667</v>
      </c>
      <c r="L20" s="18">
        <v>1.8313882441470355</v>
      </c>
      <c r="M2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72.057989844903361</v>
      </c>
    </row>
    <row r="21" spans="1:13">
      <c r="A21" s="2">
        <v>20</v>
      </c>
      <c r="B21" s="15" t="s">
        <v>49</v>
      </c>
      <c r="C21" s="18">
        <v>0.5500173956265364</v>
      </c>
      <c r="D21" s="18">
        <v>1.487697783754337</v>
      </c>
      <c r="E21" s="18">
        <v>-0.25959802744824245</v>
      </c>
      <c r="F21" s="18">
        <v>1.042746582616948</v>
      </c>
      <c r="G21" s="18">
        <v>0.9931008532741934</v>
      </c>
      <c r="H21" s="18">
        <v>-3.779321373797722E-2</v>
      </c>
      <c r="I21" s="18">
        <v>0.86464721314995097</v>
      </c>
      <c r="J21" s="18">
        <v>0.13592399869344998</v>
      </c>
      <c r="K21" s="18">
        <v>0.56855870898210137</v>
      </c>
      <c r="L21" s="18">
        <v>0.35472459452856164</v>
      </c>
      <c r="M2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67.92504793295582</v>
      </c>
    </row>
    <row r="22" spans="1:13">
      <c r="A22" s="2">
        <v>21</v>
      </c>
      <c r="B22" s="15" t="s">
        <v>32</v>
      </c>
      <c r="C22" s="18">
        <v>1.0169936304478038</v>
      </c>
      <c r="D22" s="18">
        <v>0.34318039282890661</v>
      </c>
      <c r="E22" s="18">
        <v>-9.1441811531303527E-2</v>
      </c>
      <c r="F22" s="18">
        <v>0.98559060907454576</v>
      </c>
      <c r="G22" s="18">
        <v>1.2426975779134815</v>
      </c>
      <c r="H22" s="18">
        <v>0.84557708697294287</v>
      </c>
      <c r="I22" s="18">
        <v>5.2367188147645426E-2</v>
      </c>
      <c r="J22" s="18">
        <v>0.30636306255508783</v>
      </c>
      <c r="K22" s="18">
        <v>0.42924485366129911</v>
      </c>
      <c r="L22" s="18">
        <v>0.43110374881917279</v>
      </c>
      <c r="M2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66.515011573111863</v>
      </c>
    </row>
    <row r="23" spans="1:13">
      <c r="A23" s="2">
        <v>22</v>
      </c>
      <c r="B23" s="15" t="s">
        <v>20</v>
      </c>
      <c r="C23" s="18">
        <v>0.5500173956265364</v>
      </c>
      <c r="D23" s="18">
        <v>-0.11602515913098983</v>
      </c>
      <c r="E23" s="18">
        <v>1.9632512973361276</v>
      </c>
      <c r="F23" s="18">
        <v>1.1801542088066415</v>
      </c>
      <c r="G23" s="18">
        <v>-0.10226311663963042</v>
      </c>
      <c r="H23" s="18">
        <v>1.4889029451822529</v>
      </c>
      <c r="I23" s="18">
        <v>-0.16408891949672727</v>
      </c>
      <c r="J23" s="18">
        <v>1.9844257156969041</v>
      </c>
      <c r="K23" s="18">
        <v>-0.5576196689674342</v>
      </c>
      <c r="L23" s="18">
        <v>0.97424440155240488</v>
      </c>
      <c r="M2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64.604896688910571</v>
      </c>
    </row>
    <row r="24" spans="1:13">
      <c r="A24" s="2">
        <v>23</v>
      </c>
      <c r="B24" s="16" t="s">
        <v>47</v>
      </c>
      <c r="C24" s="17">
        <v>1.0169936304478038</v>
      </c>
      <c r="D24" s="17">
        <v>-0.16730699742092728</v>
      </c>
      <c r="E24" s="17">
        <v>0.58283164248857822</v>
      </c>
      <c r="F24" s="17">
        <v>1.1904189550754811</v>
      </c>
      <c r="G24" s="17">
        <v>0.34605711487807395</v>
      </c>
      <c r="H24" s="17">
        <v>0.52112883205867067</v>
      </c>
      <c r="I24" s="17">
        <v>1.0788248354506984</v>
      </c>
      <c r="J24" s="17">
        <v>0.5059014787833469</v>
      </c>
      <c r="K24" s="17">
        <v>0.50656404336434435</v>
      </c>
      <c r="L24" s="17">
        <v>0.66703046985017034</v>
      </c>
      <c r="M2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63.981768135263174</v>
      </c>
    </row>
    <row r="25" spans="1:13">
      <c r="A25" s="2">
        <v>24</v>
      </c>
      <c r="B25" s="16" t="s">
        <v>30</v>
      </c>
      <c r="C25" s="17">
        <v>1.0169936304478038</v>
      </c>
      <c r="D25" s="17">
        <v>-0.10437019588327406</v>
      </c>
      <c r="E25" s="17">
        <v>0.65152290716053041</v>
      </c>
      <c r="F25" s="17">
        <v>0.80689070812156594</v>
      </c>
      <c r="G25" s="17">
        <v>0.86750759692703405</v>
      </c>
      <c r="H25" s="17">
        <v>0.52484259980482728</v>
      </c>
      <c r="I25" s="17">
        <v>0.42603878450214183</v>
      </c>
      <c r="J25" s="17">
        <v>0.52114399668967215</v>
      </c>
      <c r="K25" s="17">
        <v>0.253186968999635</v>
      </c>
      <c r="L25" s="17">
        <v>0.70097676064599779</v>
      </c>
      <c r="M2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62.099635852970948</v>
      </c>
    </row>
    <row r="26" spans="1:13">
      <c r="A26" s="2">
        <v>25</v>
      </c>
      <c r="B26" s="16" t="s">
        <v>35</v>
      </c>
      <c r="C26" s="17">
        <v>8.304116080526959E-2</v>
      </c>
      <c r="D26" s="17">
        <v>0.5646246945354565</v>
      </c>
      <c r="E26" s="17">
        <v>1.3543719272839441</v>
      </c>
      <c r="F26" s="17">
        <v>1.3588541097596214</v>
      </c>
      <c r="G26" s="17">
        <v>-4.662053471367511E-2</v>
      </c>
      <c r="H26" s="17">
        <v>1.6165215095501977</v>
      </c>
      <c r="I26" s="17">
        <v>-8.1493825790321675E-2</v>
      </c>
      <c r="J26" s="17">
        <v>1.707289026490989</v>
      </c>
      <c r="K26" s="17">
        <v>0.58980407191852313</v>
      </c>
      <c r="L26" s="17">
        <v>0.93520616713720317</v>
      </c>
      <c r="M2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61.490836095798919</v>
      </c>
    </row>
    <row r="27" spans="1:13">
      <c r="A27" s="2">
        <v>26</v>
      </c>
      <c r="B27" s="16" t="s">
        <v>63</v>
      </c>
      <c r="C27" s="17">
        <v>0.5500173956265364</v>
      </c>
      <c r="D27" s="17">
        <v>0.85832976837782815</v>
      </c>
      <c r="E27" s="17">
        <v>1.4060277583172527</v>
      </c>
      <c r="F27" s="17">
        <v>0.31954855003961374</v>
      </c>
      <c r="G27" s="17">
        <v>-0.37252708599427531</v>
      </c>
      <c r="H27" s="17">
        <v>1.2075006345984374</v>
      </c>
      <c r="I27" s="17">
        <v>-0.40105139523372474</v>
      </c>
      <c r="J27" s="17">
        <v>1.0144473034762014</v>
      </c>
      <c r="K27" s="17">
        <v>-0.2964061902409299</v>
      </c>
      <c r="L27" s="17">
        <v>0.64496538083288235</v>
      </c>
      <c r="M2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58.720458989808286</v>
      </c>
    </row>
    <row r="28" spans="1:13">
      <c r="A28" s="2">
        <v>27</v>
      </c>
      <c r="B28" s="16" t="s">
        <v>43</v>
      </c>
      <c r="C28" s="17">
        <v>0.5500173956265364</v>
      </c>
      <c r="D28" s="17">
        <v>1.3688171586276621</v>
      </c>
      <c r="E28" s="17">
        <v>-0.52612013437541638</v>
      </c>
      <c r="F28" s="17">
        <v>0.15088010566754542</v>
      </c>
      <c r="G28" s="17">
        <v>0.66719430199359198</v>
      </c>
      <c r="H28" s="17">
        <v>-0.45052785643589416</v>
      </c>
      <c r="I28" s="17">
        <v>1.2571163135893526</v>
      </c>
      <c r="J28" s="17">
        <v>1.2598171996818164E-2</v>
      </c>
      <c r="K28" s="17">
        <v>1.1141465948821929</v>
      </c>
      <c r="L28" s="17">
        <v>-3.0565806004073881E-2</v>
      </c>
      <c r="M2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50.917220184045995</v>
      </c>
    </row>
    <row r="29" spans="1:13">
      <c r="A29" s="2">
        <v>28</v>
      </c>
      <c r="B29" s="16" t="s">
        <v>44</v>
      </c>
      <c r="C29" s="17">
        <v>8.304116080526959E-2</v>
      </c>
      <c r="D29" s="17">
        <v>0.61590653282539387</v>
      </c>
      <c r="E29" s="17">
        <v>1.3323907225889198</v>
      </c>
      <c r="F29" s="17">
        <v>0.60719473525505041</v>
      </c>
      <c r="G29" s="17">
        <v>-0.15949548662061386</v>
      </c>
      <c r="H29" s="17">
        <v>1.1325500491759937</v>
      </c>
      <c r="I29" s="17">
        <v>0.55705169176057867</v>
      </c>
      <c r="J29" s="17">
        <v>0.79828068589558732</v>
      </c>
      <c r="K29" s="17">
        <v>0.37299688457552488</v>
      </c>
      <c r="L29" s="17">
        <v>1.0302557813655191</v>
      </c>
      <c r="M2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50.368991794532363</v>
      </c>
    </row>
    <row r="30" spans="1:13">
      <c r="A30" s="2">
        <v>29</v>
      </c>
      <c r="B30" s="16" t="s">
        <v>48</v>
      </c>
      <c r="C30" s="17">
        <v>0.69011026607291659</v>
      </c>
      <c r="D30" s="17">
        <v>5.1864586452289438E-3</v>
      </c>
      <c r="E30" s="17">
        <v>9.8146078963283701E-2</v>
      </c>
      <c r="F30" s="17">
        <v>0.35757476917190634</v>
      </c>
      <c r="G30" s="17">
        <v>1.3937274431410773</v>
      </c>
      <c r="H30" s="17">
        <v>0.45580028125127026</v>
      </c>
      <c r="I30" s="17">
        <v>0.56388714779145388</v>
      </c>
      <c r="J30" s="17">
        <v>0.45047414094216409</v>
      </c>
      <c r="K30" s="17">
        <v>-0.38870161939096159</v>
      </c>
      <c r="L30" s="17">
        <v>1.2865502768740125</v>
      </c>
      <c r="M3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47.216500475206367</v>
      </c>
    </row>
    <row r="31" spans="1:13">
      <c r="A31" s="2">
        <v>30</v>
      </c>
      <c r="B31" s="16" t="s">
        <v>51</v>
      </c>
      <c r="C31" s="17">
        <v>0.5500173956265364</v>
      </c>
      <c r="D31" s="17">
        <v>-0.13467310032733043</v>
      </c>
      <c r="E31" s="17">
        <v>1.3241477708282852</v>
      </c>
      <c r="F31" s="17">
        <v>1.244775452362745</v>
      </c>
      <c r="G31" s="17">
        <v>-0.43293903208531387</v>
      </c>
      <c r="H31" s="17">
        <v>1.9034944717532485</v>
      </c>
      <c r="I31" s="17">
        <v>-1.2617492337880598</v>
      </c>
      <c r="J31" s="17">
        <v>1.2915839926821162</v>
      </c>
      <c r="K31" s="17">
        <v>-1.4748272639357662</v>
      </c>
      <c r="L31" s="17">
        <v>1.3408643421473356</v>
      </c>
      <c r="M3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46.856149594338419</v>
      </c>
    </row>
    <row r="32" spans="1:13">
      <c r="A32" s="2">
        <v>31</v>
      </c>
      <c r="B32" s="16" t="s">
        <v>55</v>
      </c>
      <c r="C32" s="17">
        <v>0.5500173956265364</v>
      </c>
      <c r="D32" s="17">
        <v>-8.8053247336477292E-2</v>
      </c>
      <c r="E32" s="17">
        <v>1.3950371559697401</v>
      </c>
      <c r="F32" s="17">
        <v>0.20033751950831805</v>
      </c>
      <c r="G32" s="17">
        <v>-0.10703248080471256</v>
      </c>
      <c r="H32" s="17">
        <v>0.75931639068720214</v>
      </c>
      <c r="I32" s="17">
        <v>-0.19370922896385173</v>
      </c>
      <c r="J32" s="17">
        <v>1.2292282376107855</v>
      </c>
      <c r="K32" s="17">
        <v>0.29567769487247964</v>
      </c>
      <c r="L32" s="17">
        <v>2.0673149651780331</v>
      </c>
      <c r="M3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44.163148940539223</v>
      </c>
    </row>
    <row r="33" spans="1:13">
      <c r="A33" s="2">
        <v>32</v>
      </c>
      <c r="B33" s="16" t="s">
        <v>39</v>
      </c>
      <c r="C33" s="17">
        <v>0.69011026607291659</v>
      </c>
      <c r="D33" s="17">
        <v>0.21497579710406303</v>
      </c>
      <c r="E33" s="17">
        <v>0.93508044772634857</v>
      </c>
      <c r="F33" s="17">
        <v>-0.57791687942006487</v>
      </c>
      <c r="G33" s="17">
        <v>0.29995326128228067</v>
      </c>
      <c r="H33" s="17">
        <v>2.1964685450187812E-2</v>
      </c>
      <c r="I33" s="17">
        <v>1.0116095178137612</v>
      </c>
      <c r="J33" s="17">
        <v>-0.27008125099321562</v>
      </c>
      <c r="K33" s="17">
        <v>1.2412704878624252</v>
      </c>
      <c r="L33" s="17">
        <v>1.0132826359676055</v>
      </c>
      <c r="M3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42.277618508665661</v>
      </c>
    </row>
    <row r="34" spans="1:13">
      <c r="A34" s="2">
        <v>33</v>
      </c>
      <c r="B34" s="16" t="s">
        <v>25</v>
      </c>
      <c r="C34" s="17">
        <v>0.90024957174248688</v>
      </c>
      <c r="D34" s="17">
        <v>-0.87825975553142654</v>
      </c>
      <c r="E34" s="17">
        <v>0.93892715854797826</v>
      </c>
      <c r="F34" s="17">
        <v>0.3358788281945862</v>
      </c>
      <c r="G34" s="17">
        <v>-3.8671594438537828E-2</v>
      </c>
      <c r="H34" s="17">
        <v>0.78615680303442914</v>
      </c>
      <c r="I34" s="17">
        <v>1.2001541799987281</v>
      </c>
      <c r="J34" s="17">
        <v>0.97287680009531396</v>
      </c>
      <c r="K34" s="17">
        <v>9.7677877997789375E-2</v>
      </c>
      <c r="L34" s="17">
        <v>0.14765222067401726</v>
      </c>
      <c r="M3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42.195514749586728</v>
      </c>
    </row>
    <row r="35" spans="1:13">
      <c r="A35" s="2">
        <v>34</v>
      </c>
      <c r="B35" s="16" t="s">
        <v>40</v>
      </c>
      <c r="C35" s="17">
        <v>1.0169936304478038</v>
      </c>
      <c r="D35" s="17">
        <v>-1.2325706382619044</v>
      </c>
      <c r="E35" s="17">
        <v>0.36137100518620457</v>
      </c>
      <c r="F35" s="17">
        <v>0.63565607718228734</v>
      </c>
      <c r="G35" s="17">
        <v>1.1886447840425531</v>
      </c>
      <c r="H35" s="17">
        <v>0.38220015682742875</v>
      </c>
      <c r="I35" s="17">
        <v>0.74502673260963836</v>
      </c>
      <c r="J35" s="17">
        <v>1.0754173751015024</v>
      </c>
      <c r="K35" s="17">
        <v>0.18736117236055541</v>
      </c>
      <c r="L35" s="17">
        <v>0.26646423845941214</v>
      </c>
      <c r="M3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41.333525496538677</v>
      </c>
    </row>
    <row r="36" spans="1:13">
      <c r="A36" s="2">
        <v>35</v>
      </c>
      <c r="B36" s="16" t="s">
        <v>36</v>
      </c>
      <c r="C36" s="17">
        <v>0.26983165473377624</v>
      </c>
      <c r="D36" s="17">
        <v>0.84434381248057189</v>
      </c>
      <c r="E36" s="17">
        <v>0.59766895565771971</v>
      </c>
      <c r="F36" s="17">
        <v>-1.3355834633887649E-2</v>
      </c>
      <c r="G36" s="17">
        <v>2.4919927762554753E-2</v>
      </c>
      <c r="H36" s="17">
        <v>0.95378277448597604</v>
      </c>
      <c r="I36" s="17">
        <v>-0.13617747403732078</v>
      </c>
      <c r="J36" s="17">
        <v>0.58904248554512162</v>
      </c>
      <c r="K36" s="17">
        <v>-0.19888649151636795</v>
      </c>
      <c r="L36" s="17">
        <v>0.11540324441798201</v>
      </c>
      <c r="M3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38.74583823270261</v>
      </c>
    </row>
    <row r="37" spans="1:13">
      <c r="A37" s="2">
        <v>36</v>
      </c>
      <c r="B37" s="16" t="s">
        <v>37</v>
      </c>
      <c r="C37" s="17">
        <v>0.5500173956265364</v>
      </c>
      <c r="D37" s="17">
        <v>0.69749127555938772</v>
      </c>
      <c r="E37" s="17">
        <v>-0.48380631533749485</v>
      </c>
      <c r="F37" s="17">
        <v>-8.7541955395046583E-2</v>
      </c>
      <c r="G37" s="17">
        <v>8.0562509688511197E-2</v>
      </c>
      <c r="H37" s="17">
        <v>-0.40545622060753334</v>
      </c>
      <c r="I37" s="17">
        <v>1.8090793880825031</v>
      </c>
      <c r="J37" s="17">
        <v>0.24400730748375704</v>
      </c>
      <c r="K37" s="17">
        <v>1.4740987685673159</v>
      </c>
      <c r="L37" s="17">
        <v>-0.12052347661301556</v>
      </c>
      <c r="M3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36.906795938785415</v>
      </c>
    </row>
    <row r="38" spans="1:13">
      <c r="A38" s="2">
        <v>37</v>
      </c>
      <c r="B38" s="16" t="s">
        <v>69</v>
      </c>
      <c r="C38" s="17">
        <v>0.26983165473377624</v>
      </c>
      <c r="D38" s="17">
        <v>-0.89690769672776716</v>
      </c>
      <c r="E38" s="17">
        <v>1.5302215648441417</v>
      </c>
      <c r="F38" s="17">
        <v>0.19893778138074897</v>
      </c>
      <c r="G38" s="17">
        <v>0.6497066333882916</v>
      </c>
      <c r="H38" s="17">
        <v>1.6627747987523367</v>
      </c>
      <c r="I38" s="17">
        <v>0.3018613332745802</v>
      </c>
      <c r="J38" s="17">
        <v>1.628305070067303</v>
      </c>
      <c r="K38" s="17">
        <v>-0.6551393676919961</v>
      </c>
      <c r="L38" s="17">
        <v>1.5326608851437584</v>
      </c>
      <c r="M3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36.786261116836791</v>
      </c>
    </row>
    <row r="39" spans="1:13">
      <c r="A39" s="2">
        <v>38</v>
      </c>
      <c r="B39" s="16" t="s">
        <v>56</v>
      </c>
      <c r="C39" s="17">
        <v>0.5500173956265364</v>
      </c>
      <c r="D39" s="17">
        <v>1.0821050627339184</v>
      </c>
      <c r="E39" s="17">
        <v>-0.68163715759271659</v>
      </c>
      <c r="F39" s="17">
        <v>0.87407813824487934</v>
      </c>
      <c r="G39" s="17">
        <v>-0.34073132489372848</v>
      </c>
      <c r="H39" s="17">
        <v>-0.36426716015015337</v>
      </c>
      <c r="I39" s="17">
        <v>0.21584851155273782</v>
      </c>
      <c r="J39" s="17">
        <v>0.21352227167110652</v>
      </c>
      <c r="K39" s="17">
        <v>0.47748227606612653</v>
      </c>
      <c r="L39" s="17">
        <v>3.3932146507997807E-2</v>
      </c>
      <c r="M3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35.775167105625933</v>
      </c>
    </row>
    <row r="40" spans="1:13">
      <c r="A40" s="2">
        <v>39</v>
      </c>
      <c r="B40" s="16" t="s">
        <v>57</v>
      </c>
      <c r="C40" s="17">
        <v>0.5500173956265364</v>
      </c>
      <c r="D40" s="17">
        <v>-0.41206122562290204</v>
      </c>
      <c r="E40" s="17">
        <v>0.36741583647733633</v>
      </c>
      <c r="F40" s="17">
        <v>0.51901123321820131</v>
      </c>
      <c r="G40" s="17">
        <v>0.39693033263894822</v>
      </c>
      <c r="H40" s="17">
        <v>0.11210795710691039</v>
      </c>
      <c r="I40" s="17">
        <v>1.2092681213732277</v>
      </c>
      <c r="J40" s="17">
        <v>0.16779471795213027</v>
      </c>
      <c r="K40" s="17">
        <v>1.6539877842503017</v>
      </c>
      <c r="L40" s="17">
        <v>-0.1374966220109293</v>
      </c>
      <c r="M4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34.814460097145449</v>
      </c>
    </row>
    <row r="41" spans="1:13">
      <c r="A41" s="2">
        <v>40</v>
      </c>
      <c r="B41" s="16" t="s">
        <v>54</v>
      </c>
      <c r="C41" s="17">
        <v>0.5500173956265364</v>
      </c>
      <c r="D41" s="17">
        <v>0.14970800291686931</v>
      </c>
      <c r="E41" s="17">
        <v>-3.3741149206863899E-2</v>
      </c>
      <c r="F41" s="17">
        <v>-0.57488411347699808</v>
      </c>
      <c r="G41" s="17">
        <v>1.417574263966487</v>
      </c>
      <c r="H41" s="17">
        <v>-0.35667081703301401</v>
      </c>
      <c r="I41" s="17">
        <v>1.0235715658677926</v>
      </c>
      <c r="J41" s="17">
        <v>0.30636306255508783</v>
      </c>
      <c r="K41" s="17">
        <v>1.1064843328395488</v>
      </c>
      <c r="L41" s="17">
        <v>0.58895400101976814</v>
      </c>
      <c r="M4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34.216267053097667</v>
      </c>
    </row>
    <row r="42" spans="1:13">
      <c r="A42" s="2">
        <v>41</v>
      </c>
      <c r="B42" s="16" t="s">
        <v>64</v>
      </c>
      <c r="C42" s="17">
        <v>0.5500173956265364</v>
      </c>
      <c r="D42" s="17">
        <v>0.38980024581975975</v>
      </c>
      <c r="E42" s="17">
        <v>0.35752429436457484</v>
      </c>
      <c r="F42" s="17">
        <v>0.74203617487753393</v>
      </c>
      <c r="G42" s="17">
        <v>-0.89874693220831869</v>
      </c>
      <c r="H42" s="17">
        <v>0.54729401390659616</v>
      </c>
      <c r="I42" s="17">
        <v>-5.1873516323196381E-2</v>
      </c>
      <c r="J42" s="17">
        <v>0.72206809636396052</v>
      </c>
      <c r="K42" s="17">
        <v>-0.70860105967135389</v>
      </c>
      <c r="L42" s="17">
        <v>1.0981483629571729</v>
      </c>
      <c r="M4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33.742919920164148</v>
      </c>
    </row>
    <row r="43" spans="1:13">
      <c r="A43" s="2">
        <v>42</v>
      </c>
      <c r="B43" s="16" t="s">
        <v>60</v>
      </c>
      <c r="C43" s="17">
        <v>8.304116080526959E-2</v>
      </c>
      <c r="D43" s="17">
        <v>1.3944580777726308</v>
      </c>
      <c r="E43" s="17">
        <v>-0.40082726761377563</v>
      </c>
      <c r="F43" s="17">
        <v>0.56310298423662586</v>
      </c>
      <c r="G43" s="17">
        <v>-0.16744442689575115</v>
      </c>
      <c r="H43" s="17">
        <v>0.50981872119537375</v>
      </c>
      <c r="I43" s="17">
        <v>5.6354537498988742E-2</v>
      </c>
      <c r="J43" s="17">
        <v>-0.20218276213776615</v>
      </c>
      <c r="K43" s="17">
        <v>-0.60603123369141243</v>
      </c>
      <c r="L43" s="17">
        <v>0.7145552769643283</v>
      </c>
      <c r="M4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30.808391606981928</v>
      </c>
    </row>
    <row r="44" spans="1:13">
      <c r="A44" s="2">
        <v>43</v>
      </c>
      <c r="B44" s="16" t="s">
        <v>66</v>
      </c>
      <c r="C44" s="17">
        <v>1.4839698652690705</v>
      </c>
      <c r="D44" s="17">
        <v>-0.78502004954972038</v>
      </c>
      <c r="E44" s="17">
        <v>-0.65416065172393578</v>
      </c>
      <c r="F44" s="17">
        <v>-1.7515972993866995</v>
      </c>
      <c r="G44" s="17">
        <v>1.5527062486438095</v>
      </c>
      <c r="H44" s="17">
        <v>-1.8160127336479397</v>
      </c>
      <c r="I44" s="17">
        <v>1.6530031420441917</v>
      </c>
      <c r="J44" s="17">
        <v>-0.75645614054959642</v>
      </c>
      <c r="K44" s="17">
        <v>3.4631523379100697</v>
      </c>
      <c r="L44" s="17">
        <v>-0.74174059817664861</v>
      </c>
      <c r="M4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21.699753497168668</v>
      </c>
    </row>
    <row r="45" spans="1:13">
      <c r="A45" s="2">
        <v>44</v>
      </c>
      <c r="B45" s="16" t="s">
        <v>58</v>
      </c>
      <c r="C45" s="17">
        <v>-0.15044695660536406</v>
      </c>
      <c r="D45" s="17">
        <v>0.35483535607662237</v>
      </c>
      <c r="E45" s="17">
        <v>-0.35686485822372721</v>
      </c>
      <c r="F45" s="17">
        <v>1.0177845860086334</v>
      </c>
      <c r="G45" s="17">
        <v>-2.4363501943292537E-2</v>
      </c>
      <c r="H45" s="17">
        <v>0.4828095012233215</v>
      </c>
      <c r="I45" s="17">
        <v>1.0133183818214799</v>
      </c>
      <c r="J45" s="17">
        <v>0.33961946525979791</v>
      </c>
      <c r="K45" s="17">
        <v>0.69620502891978608</v>
      </c>
      <c r="L45" s="17">
        <v>-0.12222079115280657</v>
      </c>
      <c r="M4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20.461483278248391</v>
      </c>
    </row>
    <row r="46" spans="1:13">
      <c r="A46" s="2">
        <v>45</v>
      </c>
      <c r="B46" s="16" t="s">
        <v>46</v>
      </c>
      <c r="C46" s="17">
        <v>-0.38393507401599769</v>
      </c>
      <c r="D46" s="17">
        <v>2.1147348064813021</v>
      </c>
      <c r="E46" s="17">
        <v>0.46193501666594239</v>
      </c>
      <c r="F46" s="17">
        <v>-0.27673989230479396</v>
      </c>
      <c r="G46" s="17">
        <v>-1.1197274718571162</v>
      </c>
      <c r="H46" s="17">
        <v>5.9608785786234408E-2</v>
      </c>
      <c r="I46" s="17">
        <v>-0.66364683108650335</v>
      </c>
      <c r="J46" s="17">
        <v>0.22876478957743177</v>
      </c>
      <c r="K46" s="17">
        <v>-0.98531320480229712</v>
      </c>
      <c r="L46" s="17">
        <v>0.50069364495061874</v>
      </c>
      <c r="M4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15.412134714491501</v>
      </c>
    </row>
    <row r="47" spans="1:13">
      <c r="A47" s="2">
        <v>46</v>
      </c>
      <c r="B47" s="16" t="s">
        <v>34</v>
      </c>
      <c r="C47" s="17">
        <v>8.304116080526959E-2</v>
      </c>
      <c r="D47" s="17">
        <v>-0.46334306391283947</v>
      </c>
      <c r="E47" s="17">
        <v>0.18332324715650497</v>
      </c>
      <c r="F47" s="17">
        <v>0.63822226374949731</v>
      </c>
      <c r="G47" s="17">
        <v>0.46211164289506784</v>
      </c>
      <c r="H47" s="17">
        <v>0.29222569279553134</v>
      </c>
      <c r="I47" s="17">
        <v>0.43914007522798648</v>
      </c>
      <c r="J47" s="17">
        <v>5.9711409161823714E-2</v>
      </c>
      <c r="K47" s="17">
        <v>0.91492778177344569</v>
      </c>
      <c r="L47" s="17">
        <v>0.17311193877088724</v>
      </c>
      <c r="M4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13.885812541759895</v>
      </c>
    </row>
    <row r="48" spans="1:13">
      <c r="A48" s="2">
        <v>47</v>
      </c>
      <c r="B48" s="16" t="s">
        <v>59</v>
      </c>
      <c r="C48" s="17">
        <v>-0.38393507401599769</v>
      </c>
      <c r="D48" s="17">
        <v>0.54830774598865972</v>
      </c>
      <c r="E48" s="17">
        <v>0.67295458173817946</v>
      </c>
      <c r="F48" s="17">
        <v>1.343456990356362</v>
      </c>
      <c r="G48" s="17">
        <v>-1.3740935606614872</v>
      </c>
      <c r="H48" s="17">
        <v>1.1887629882428272</v>
      </c>
      <c r="I48" s="17">
        <v>-1.0697868435876552</v>
      </c>
      <c r="J48" s="17">
        <v>0.86063644096691805</v>
      </c>
      <c r="K48" s="17">
        <v>-0.4395511765830547</v>
      </c>
      <c r="L48" s="17">
        <v>1.289944905953595</v>
      </c>
      <c r="M4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13.071885383334545</v>
      </c>
    </row>
    <row r="49" spans="1:13">
      <c r="A49" s="2">
        <v>48</v>
      </c>
      <c r="B49" s="16" t="s">
        <v>77</v>
      </c>
      <c r="C49" s="17">
        <v>0.26983165473377624</v>
      </c>
      <c r="D49" s="17">
        <v>-0.97849243946175768</v>
      </c>
      <c r="E49" s="17">
        <v>-0.11946784751746027</v>
      </c>
      <c r="F49" s="17">
        <v>0.6515197759614032</v>
      </c>
      <c r="G49" s="17">
        <v>1.5209104875432626</v>
      </c>
      <c r="H49" s="17">
        <v>0.33594686762528986</v>
      </c>
      <c r="I49" s="17">
        <v>-0.10256981521885297</v>
      </c>
      <c r="J49" s="17">
        <v>0.18719428619654441</v>
      </c>
      <c r="K49" s="17">
        <v>-6.8279752153115839E-2</v>
      </c>
      <c r="L49" s="17">
        <v>0.49220707225166127</v>
      </c>
      <c r="M4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11.446652253638888</v>
      </c>
    </row>
    <row r="50" spans="1:13">
      <c r="A50" s="2">
        <v>49</v>
      </c>
      <c r="B50" s="16" t="s">
        <v>42</v>
      </c>
      <c r="C50" s="17">
        <v>-0.57072556794450435</v>
      </c>
      <c r="D50" s="17">
        <v>1.298887379141384</v>
      </c>
      <c r="E50" s="17">
        <v>-4.7479402141254325E-2</v>
      </c>
      <c r="F50" s="17">
        <v>-0.55225501374796537</v>
      </c>
      <c r="G50" s="17">
        <v>0.73078582419468463</v>
      </c>
      <c r="H50" s="17">
        <v>-0.1400906343821236</v>
      </c>
      <c r="I50" s="17">
        <v>0.85325478643182506</v>
      </c>
      <c r="J50" s="17">
        <v>9.0196444974474224E-2</v>
      </c>
      <c r="K50" s="17">
        <v>0.17029522508375783</v>
      </c>
      <c r="L50" s="17">
        <v>-0.58728497505563648</v>
      </c>
      <c r="M5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11.030793166071133</v>
      </c>
    </row>
    <row r="51" spans="1:13">
      <c r="A51" s="2">
        <v>50</v>
      </c>
      <c r="B51" s="16" t="s">
        <v>41</v>
      </c>
      <c r="C51" s="17">
        <v>8.304116080526959E-2</v>
      </c>
      <c r="D51" s="17">
        <v>6.5792267533335017E-2</v>
      </c>
      <c r="E51" s="17">
        <v>-8.4297920005420759E-2</v>
      </c>
      <c r="F51" s="17">
        <v>1.0012210181657333</v>
      </c>
      <c r="G51" s="17">
        <v>-0.68094596866957513</v>
      </c>
      <c r="H51" s="17">
        <v>0.37105885358895696</v>
      </c>
      <c r="I51" s="17">
        <v>0.19078517277286319</v>
      </c>
      <c r="J51" s="17">
        <v>2.9226373349172718E-2</v>
      </c>
      <c r="K51" s="17">
        <v>0.13511847661525458</v>
      </c>
      <c r="L51" s="17">
        <v>-0.38021260120109213</v>
      </c>
      <c r="M5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10.747358734810877</v>
      </c>
    </row>
    <row r="52" spans="1:13">
      <c r="A52" s="2">
        <v>51</v>
      </c>
      <c r="B52" s="16" t="s">
        <v>76</v>
      </c>
      <c r="C52" s="17">
        <v>0.90024957174248688</v>
      </c>
      <c r="D52" s="17">
        <v>-1.8339667418439023</v>
      </c>
      <c r="E52" s="17">
        <v>0.54381500415490902</v>
      </c>
      <c r="F52" s="17">
        <v>0.89297460296706144</v>
      </c>
      <c r="G52" s="17">
        <v>-0.75566600725585897</v>
      </c>
      <c r="H52" s="17">
        <v>0.66377127503606925</v>
      </c>
      <c r="I52" s="17">
        <v>-0.12535466865510225</v>
      </c>
      <c r="J52" s="17">
        <v>0.99089068489369836</v>
      </c>
      <c r="K52" s="17">
        <v>-0.59680169077640977</v>
      </c>
      <c r="L52" s="17">
        <v>0.89616793272200268</v>
      </c>
      <c r="M5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9.6003689988079994</v>
      </c>
    </row>
    <row r="53" spans="1:13">
      <c r="A53" s="2">
        <v>52</v>
      </c>
      <c r="B53" s="16" t="s">
        <v>75</v>
      </c>
      <c r="C53" s="17">
        <v>1.0169936304478038</v>
      </c>
      <c r="D53" s="17">
        <v>-1.2978384324490981</v>
      </c>
      <c r="E53" s="17">
        <v>-0.37884606291875217</v>
      </c>
      <c r="F53" s="17">
        <v>0.25982638993000223</v>
      </c>
      <c r="G53" s="17">
        <v>-9.7493752474549403E-2</v>
      </c>
      <c r="H53" s="17">
        <v>-0.47297927053766292</v>
      </c>
      <c r="I53" s="17">
        <v>0.82648258364423166</v>
      </c>
      <c r="J53" s="17">
        <v>-0.20218276213776615</v>
      </c>
      <c r="K53" s="17">
        <v>1.3772756391193584</v>
      </c>
      <c r="L53" s="17">
        <v>0.2206367458850452</v>
      </c>
      <c r="M5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9.3913353000168751</v>
      </c>
    </row>
    <row r="54" spans="1:13">
      <c r="A54" s="2">
        <v>53</v>
      </c>
      <c r="B54" s="16" t="s">
        <v>79</v>
      </c>
      <c r="C54" s="17">
        <v>8.304116080526959E-2</v>
      </c>
      <c r="D54" s="17">
        <v>0.56229370188591599</v>
      </c>
      <c r="E54" s="17">
        <v>1.0642200253096181</v>
      </c>
      <c r="F54" s="17">
        <v>-1.0076364845837578</v>
      </c>
      <c r="G54" s="17">
        <v>0.1203072110641942</v>
      </c>
      <c r="H54" s="17">
        <v>6.9062012776452589E-2</v>
      </c>
      <c r="I54" s="17">
        <v>-1.1318755692014362</v>
      </c>
      <c r="J54" s="17">
        <v>0.27449234329640754</v>
      </c>
      <c r="K54" s="17">
        <v>-0.57694946639319566</v>
      </c>
      <c r="L54" s="17">
        <v>-0.33777973770630837</v>
      </c>
      <c r="M5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8.5879826753511121</v>
      </c>
    </row>
    <row r="55" spans="1:13">
      <c r="A55" s="2">
        <v>54</v>
      </c>
      <c r="B55" s="16" t="s">
        <v>72</v>
      </c>
      <c r="C55" s="17">
        <v>8.304116080526959E-2</v>
      </c>
      <c r="D55" s="17">
        <v>-0.28152563724851459</v>
      </c>
      <c r="E55" s="17">
        <v>-0.35082002693259468</v>
      </c>
      <c r="F55" s="17">
        <v>-0.24571236381034739</v>
      </c>
      <c r="G55" s="17">
        <v>1.8515864029889462</v>
      </c>
      <c r="H55" s="17">
        <v>-0.71690628841025594</v>
      </c>
      <c r="I55" s="17">
        <v>0.65160883352101506</v>
      </c>
      <c r="J55" s="17">
        <v>-0.81881189562092715</v>
      </c>
      <c r="K55" s="17">
        <v>1.7159824498680587</v>
      </c>
      <c r="L55" s="17">
        <v>0.62629492089517769</v>
      </c>
      <c r="M5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7.7155564202006968</v>
      </c>
    </row>
    <row r="56" spans="1:13">
      <c r="A56" s="2">
        <v>55</v>
      </c>
      <c r="B56" s="16" t="s">
        <v>38</v>
      </c>
      <c r="C56" s="17">
        <v>0.69011026607291659</v>
      </c>
      <c r="D56" s="17">
        <v>-0.60087163023585499</v>
      </c>
      <c r="E56" s="17">
        <v>-1.1861058053435334</v>
      </c>
      <c r="F56" s="17">
        <v>-0.2466455225620599</v>
      </c>
      <c r="G56" s="17">
        <v>1.6147079827898749</v>
      </c>
      <c r="H56" s="17">
        <v>-0.80181652369739342</v>
      </c>
      <c r="I56" s="17">
        <v>1.3459772419907268</v>
      </c>
      <c r="J56" s="17">
        <v>-0.89363880170652465</v>
      </c>
      <c r="K56" s="17">
        <v>1.0131440497746111</v>
      </c>
      <c r="L56" s="17">
        <v>-2.8769622892341662</v>
      </c>
      <c r="M5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6.5208865706057839</v>
      </c>
    </row>
    <row r="57" spans="1:13">
      <c r="A57" s="2">
        <v>56</v>
      </c>
      <c r="B57" s="16" t="s">
        <v>68</v>
      </c>
      <c r="C57" s="17">
        <v>8.304116080526959E-2</v>
      </c>
      <c r="D57" s="17">
        <v>1.0145062758971843</v>
      </c>
      <c r="E57" s="17">
        <v>-1.2223747930903239</v>
      </c>
      <c r="F57" s="17">
        <v>0.20803607920994735</v>
      </c>
      <c r="G57" s="17">
        <v>-1.0354687049406681</v>
      </c>
      <c r="H57" s="17">
        <v>-0.75995223274071366</v>
      </c>
      <c r="I57" s="17">
        <v>1.2947113217591644</v>
      </c>
      <c r="J57" s="17">
        <v>-0.20218276213776615</v>
      </c>
      <c r="K57" s="17">
        <v>0.96316520417827312</v>
      </c>
      <c r="L57" s="17">
        <v>0.22233406042483742</v>
      </c>
      <c r="M5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5.1410087834458267</v>
      </c>
    </row>
    <row r="58" spans="1:13">
      <c r="A58" s="2">
        <v>57</v>
      </c>
      <c r="B58" s="16" t="s">
        <v>92</v>
      </c>
      <c r="C58" s="17">
        <v>0.26983165473377624</v>
      </c>
      <c r="D58" s="17">
        <v>-0.37942732852930516</v>
      </c>
      <c r="E58" s="17">
        <v>-4.5830811789127408E-2</v>
      </c>
      <c r="F58" s="17">
        <v>0.98279113281940755</v>
      </c>
      <c r="G58" s="17">
        <v>-0.87648989943793609</v>
      </c>
      <c r="H58" s="17">
        <v>0.41022222254843299</v>
      </c>
      <c r="I58" s="17">
        <v>-0.28769674938838236</v>
      </c>
      <c r="J58" s="17">
        <v>0.29804896187891056</v>
      </c>
      <c r="K58" s="17">
        <v>-0.42178866002965176</v>
      </c>
      <c r="L58" s="17">
        <v>-0.23594086531882724</v>
      </c>
      <c r="M5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3.9583730733329343</v>
      </c>
    </row>
    <row r="59" spans="1:13">
      <c r="A59" s="2">
        <v>58</v>
      </c>
      <c r="B59" s="16" t="s">
        <v>82</v>
      </c>
      <c r="C59" s="17">
        <v>-0.38393507401599769</v>
      </c>
      <c r="D59" s="17">
        <v>1.9282553945178929</v>
      </c>
      <c r="E59" s="17">
        <v>-1.6762866700425831</v>
      </c>
      <c r="F59" s="17">
        <v>-1.0360978265109948</v>
      </c>
      <c r="G59" s="17">
        <v>1.5463470964237003</v>
      </c>
      <c r="H59" s="17">
        <v>-1.2270429306323845</v>
      </c>
      <c r="I59" s="17">
        <v>0.96660943227716822</v>
      </c>
      <c r="J59" s="17">
        <v>-0.86453944933990345</v>
      </c>
      <c r="K59" s="17">
        <v>1.0251598697960302</v>
      </c>
      <c r="L59" s="17">
        <v>-0.54485211156085278</v>
      </c>
      <c r="M5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3.8977283425508391</v>
      </c>
    </row>
    <row r="60" spans="1:13">
      <c r="A60" s="2">
        <v>59</v>
      </c>
      <c r="B60" s="16" t="s">
        <v>83</v>
      </c>
      <c r="C60" s="17">
        <v>8.304116080526959E-2</v>
      </c>
      <c r="D60" s="17">
        <v>-0.84096387313874543</v>
      </c>
      <c r="E60" s="17">
        <v>0.1096862114281721</v>
      </c>
      <c r="F60" s="17">
        <v>1.1178658621298194</v>
      </c>
      <c r="G60" s="17">
        <v>0.44462397428976741</v>
      </c>
      <c r="H60" s="17">
        <v>0.18537046628110057</v>
      </c>
      <c r="I60" s="17">
        <v>0.10534197238692654</v>
      </c>
      <c r="J60" s="17">
        <v>-0.44883441553103076</v>
      </c>
      <c r="K60" s="17">
        <v>0.3536670871497633</v>
      </c>
      <c r="L60" s="17">
        <v>-0.42094815015608483</v>
      </c>
      <c r="M6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3.8059962717810119</v>
      </c>
    </row>
    <row r="61" spans="1:13">
      <c r="A61" s="2">
        <v>60</v>
      </c>
      <c r="B61" s="16" t="s">
        <v>84</v>
      </c>
      <c r="C61" s="17">
        <v>1.0169936304478038</v>
      </c>
      <c r="D61" s="17">
        <v>-1.6055294621887244</v>
      </c>
      <c r="E61" s="17">
        <v>2.5278385399266322E-3</v>
      </c>
      <c r="F61" s="17">
        <v>0.89484092047048669</v>
      </c>
      <c r="G61" s="17">
        <v>-0.76361494753099624</v>
      </c>
      <c r="H61" s="17">
        <v>0.54915089777967396</v>
      </c>
      <c r="I61" s="17">
        <v>-0.72459631402847113</v>
      </c>
      <c r="J61" s="17">
        <v>0.41306068789936512</v>
      </c>
      <c r="K61" s="17">
        <v>-1.0413870315689195</v>
      </c>
      <c r="L61" s="17">
        <v>0.35642190906835386</v>
      </c>
      <c r="M6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2.917068928931831</v>
      </c>
    </row>
    <row r="62" spans="1:13">
      <c r="A62" s="2">
        <v>61</v>
      </c>
      <c r="B62" s="16" t="s">
        <v>53</v>
      </c>
      <c r="C62" s="17">
        <v>-0.85091130883726473</v>
      </c>
      <c r="D62" s="17">
        <v>2.6135672334834235</v>
      </c>
      <c r="E62" s="17">
        <v>-1.2850212264711436</v>
      </c>
      <c r="F62" s="17">
        <v>-0.45287360669056426</v>
      </c>
      <c r="G62" s="17">
        <v>1.5558858247538645</v>
      </c>
      <c r="H62" s="17">
        <v>-1.0938537146452041</v>
      </c>
      <c r="I62" s="17">
        <v>-0.39706404588238059</v>
      </c>
      <c r="J62" s="17">
        <v>-0.61788779594663878</v>
      </c>
      <c r="K62" s="17">
        <v>-0.19958306079297231</v>
      </c>
      <c r="L62" s="17">
        <v>-0.49223536082732056</v>
      </c>
      <c r="M6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2.8891842904884917</v>
      </c>
    </row>
    <row r="63" spans="1:13">
      <c r="A63" s="2">
        <v>62</v>
      </c>
      <c r="B63" s="16" t="s">
        <v>71</v>
      </c>
      <c r="C63" s="17">
        <v>0.5500173956265364</v>
      </c>
      <c r="D63" s="17">
        <v>-2.1812846466257518</v>
      </c>
      <c r="E63" s="17">
        <v>-9.3639932000806336E-2</v>
      </c>
      <c r="F63" s="17">
        <v>0.93893267148891135</v>
      </c>
      <c r="G63" s="17">
        <v>0.83253225971643319</v>
      </c>
      <c r="H63" s="17">
        <v>0.74057874433159188</v>
      </c>
      <c r="I63" s="17">
        <v>0.24148147166851816</v>
      </c>
      <c r="J63" s="17">
        <v>1.0906598930078277</v>
      </c>
      <c r="K63" s="17">
        <v>-0.24991019102761189</v>
      </c>
      <c r="L63" s="17">
        <v>0.1510468497536005</v>
      </c>
      <c r="M6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2.594665387963202</v>
      </c>
    </row>
    <row r="64" spans="1:13">
      <c r="A64" s="2">
        <v>63</v>
      </c>
      <c r="B64" s="16" t="s">
        <v>85</v>
      </c>
      <c r="C64" s="17">
        <v>8.304116080526959E-2</v>
      </c>
      <c r="D64" s="17">
        <v>-0.24189876220628961</v>
      </c>
      <c r="E64" s="17">
        <v>-9.0892281413928411E-2</v>
      </c>
      <c r="F64" s="17">
        <v>0.51644504665099134</v>
      </c>
      <c r="G64" s="17">
        <v>0.54637040981151597</v>
      </c>
      <c r="H64" s="17">
        <v>3.5300487811387789E-2</v>
      </c>
      <c r="I64" s="17">
        <v>-1.1056729877497493</v>
      </c>
      <c r="J64" s="17">
        <v>0.38257565208671457</v>
      </c>
      <c r="K64" s="17">
        <v>-0.63493885867047939</v>
      </c>
      <c r="L64" s="17">
        <v>-1.6987289685743381E-2</v>
      </c>
      <c r="M6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0.16045707846123974</v>
      </c>
    </row>
    <row r="65" spans="1:13">
      <c r="A65" s="2">
        <v>64</v>
      </c>
      <c r="B65" s="16" t="s">
        <v>87</v>
      </c>
      <c r="C65" s="17">
        <v>8.304116080526959E-2</v>
      </c>
      <c r="D65" s="17">
        <v>-0.75005515980658299</v>
      </c>
      <c r="E65" s="17">
        <v>0.4525930046705568</v>
      </c>
      <c r="F65" s="17">
        <v>0.13548298626428615</v>
      </c>
      <c r="G65" s="17">
        <v>-0.28826831907782718</v>
      </c>
      <c r="H65" s="17">
        <v>0.65803181579200776</v>
      </c>
      <c r="I65" s="17">
        <v>0.36907665091151742</v>
      </c>
      <c r="J65" s="17">
        <v>0.15116651659977573</v>
      </c>
      <c r="K65" s="17">
        <v>-0.16092346594145021</v>
      </c>
      <c r="L65" s="17">
        <v>-0.39548843205921363</v>
      </c>
      <c r="M6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-0.62436709036500038</v>
      </c>
    </row>
    <row r="66" spans="1:13">
      <c r="A66" s="2">
        <v>65</v>
      </c>
      <c r="B66" s="16" t="s">
        <v>101</v>
      </c>
      <c r="C66" s="17">
        <v>-0.38393507401599769</v>
      </c>
      <c r="D66" s="17">
        <v>0.9678864229063312</v>
      </c>
      <c r="E66" s="17">
        <v>0.4080810651631317</v>
      </c>
      <c r="F66" s="17">
        <v>-5.6281137212671424E-2</v>
      </c>
      <c r="G66" s="17">
        <v>-1.2103453909936737</v>
      </c>
      <c r="H66" s="17">
        <v>0.17406035541780457</v>
      </c>
      <c r="I66" s="17">
        <v>-0.86643202666912644</v>
      </c>
      <c r="J66" s="17">
        <v>1.2598171996818164E-2</v>
      </c>
      <c r="K66" s="17">
        <v>9.8374447274393734E-2</v>
      </c>
      <c r="L66" s="17">
        <v>0.66193852623079608</v>
      </c>
      <c r="M6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-3.3596713815588162</v>
      </c>
    </row>
    <row r="67" spans="1:13">
      <c r="A67" s="2">
        <v>66</v>
      </c>
      <c r="B67" s="16" t="s">
        <v>95</v>
      </c>
      <c r="C67" s="17">
        <v>-0.57072556794450435</v>
      </c>
      <c r="D67" s="17">
        <v>0.88630168017234068</v>
      </c>
      <c r="E67" s="17">
        <v>0.77132047274841453</v>
      </c>
      <c r="F67" s="17">
        <v>-0.65490247643636135</v>
      </c>
      <c r="G67" s="17">
        <v>2.6628949921721802E-3</v>
      </c>
      <c r="H67" s="17">
        <v>-0.12320987189959119</v>
      </c>
      <c r="I67" s="17">
        <v>-0.36516525107163156</v>
      </c>
      <c r="J67" s="17">
        <v>-0.57493160911972219</v>
      </c>
      <c r="K67" s="17">
        <v>9.1931181465806561E-2</v>
      </c>
      <c r="L67" s="17">
        <v>-0.43622398101420634</v>
      </c>
      <c r="M6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-4.6846311358455734</v>
      </c>
    </row>
    <row r="68" spans="1:13">
      <c r="A68" s="2">
        <v>67</v>
      </c>
      <c r="B68" s="16" t="s">
        <v>52</v>
      </c>
      <c r="C68" s="17">
        <v>-0.38393507401599769</v>
      </c>
      <c r="D68" s="17">
        <v>0.65553340786761893</v>
      </c>
      <c r="E68" s="17">
        <v>-0.79538989188946896</v>
      </c>
      <c r="F68" s="17">
        <v>0.25726020336279204</v>
      </c>
      <c r="G68" s="17">
        <v>-0.13882824190525941</v>
      </c>
      <c r="H68" s="17">
        <v>-6.5984087083806597E-2</v>
      </c>
      <c r="I68" s="17">
        <v>-0.10541792189838403</v>
      </c>
      <c r="J68" s="17">
        <v>0.15116651659977573</v>
      </c>
      <c r="K68" s="17">
        <v>0.52014714425812203</v>
      </c>
      <c r="L68" s="17">
        <v>0.37000042538668432</v>
      </c>
      <c r="M6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-6.045432955701064</v>
      </c>
    </row>
    <row r="69" spans="1:13">
      <c r="A69" s="2">
        <v>68</v>
      </c>
      <c r="B69" s="16" t="s">
        <v>70</v>
      </c>
      <c r="C69" s="17">
        <v>-0.15044695660536406</v>
      </c>
      <c r="D69" s="17">
        <v>1.0844360553834622</v>
      </c>
      <c r="E69" s="17">
        <v>-0.40852068925703505</v>
      </c>
      <c r="F69" s="17">
        <v>-0.48926679800735917</v>
      </c>
      <c r="G69" s="17">
        <v>-2.4363501943292537E-2</v>
      </c>
      <c r="H69" s="17">
        <v>-0.58911891641748582</v>
      </c>
      <c r="I69" s="17">
        <v>-0.31446895217597581</v>
      </c>
      <c r="J69" s="17">
        <v>-0.32550858883439843</v>
      </c>
      <c r="K69" s="17">
        <v>-1.1706006323789639</v>
      </c>
      <c r="L69" s="17">
        <v>-1.9892667849232901</v>
      </c>
      <c r="M6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-7.0000620505266786</v>
      </c>
    </row>
    <row r="70" spans="1:13">
      <c r="A70" s="2">
        <v>69</v>
      </c>
      <c r="B70" s="16" t="s">
        <v>67</v>
      </c>
      <c r="C70" s="17">
        <v>-0.38393507401599769</v>
      </c>
      <c r="D70" s="17">
        <v>-0.69877332151664551</v>
      </c>
      <c r="E70" s="17">
        <v>-0.38489089420988315</v>
      </c>
      <c r="F70" s="17">
        <v>0.64615411313905524</v>
      </c>
      <c r="G70" s="17">
        <v>0.9931008532741934</v>
      </c>
      <c r="H70" s="17">
        <v>0.48162784784954438</v>
      </c>
      <c r="I70" s="17">
        <v>0.76838120738179416</v>
      </c>
      <c r="J70" s="17">
        <v>-0.68024355101796963</v>
      </c>
      <c r="K70" s="17">
        <v>0.66520769611090813</v>
      </c>
      <c r="L70" s="17">
        <v>-0.45149981187232907</v>
      </c>
      <c r="M7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-7.2261701132160052</v>
      </c>
    </row>
    <row r="71" spans="1:13">
      <c r="A71" s="2">
        <v>70</v>
      </c>
      <c r="B71" s="16" t="s">
        <v>86</v>
      </c>
      <c r="C71" s="17">
        <v>0.37490130756856144</v>
      </c>
      <c r="D71" s="17">
        <v>-0.69411133621755794</v>
      </c>
      <c r="E71" s="17">
        <v>-1.9004949579318355</v>
      </c>
      <c r="F71" s="17">
        <v>0.71800733702093222</v>
      </c>
      <c r="G71" s="17">
        <v>1.0519230113102038</v>
      </c>
      <c r="H71" s="17">
        <v>-1.0305508553357077</v>
      </c>
      <c r="I71" s="17">
        <v>0.61173534000757701</v>
      </c>
      <c r="J71" s="17">
        <v>-0.75922750744165546</v>
      </c>
      <c r="K71" s="17">
        <v>2.1830321498310479</v>
      </c>
      <c r="L71" s="17">
        <v>-0.30043881783089893</v>
      </c>
      <c r="M7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-7.867602064897655</v>
      </c>
    </row>
    <row r="72" spans="1:13">
      <c r="A72" s="2">
        <v>71</v>
      </c>
      <c r="B72" s="16" t="s">
        <v>78</v>
      </c>
      <c r="C72" s="17">
        <v>8.304116080526959E-2</v>
      </c>
      <c r="D72" s="17">
        <v>-1.5076277709079355</v>
      </c>
      <c r="E72" s="17">
        <v>-0.28817359355177508</v>
      </c>
      <c r="F72" s="17">
        <v>0.61745948152388996</v>
      </c>
      <c r="G72" s="17">
        <v>0.51775422482102429</v>
      </c>
      <c r="H72" s="17">
        <v>1.5389628463229959E-3</v>
      </c>
      <c r="I72" s="17">
        <v>1.0674324087325724</v>
      </c>
      <c r="J72" s="17">
        <v>0.10543896288079947</v>
      </c>
      <c r="K72" s="17">
        <v>0.86268508602814487</v>
      </c>
      <c r="L72" s="17">
        <v>0.22233406042483742</v>
      </c>
      <c r="M7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-8.589601873642783</v>
      </c>
    </row>
    <row r="73" spans="1:13">
      <c r="A73" s="2">
        <v>72</v>
      </c>
      <c r="B73" s="16" t="s">
        <v>73</v>
      </c>
      <c r="C73" s="17">
        <v>8.304116080526959E-2</v>
      </c>
      <c r="D73" s="17">
        <v>-0.12534912972915846</v>
      </c>
      <c r="E73" s="17">
        <v>0.40533341457625377</v>
      </c>
      <c r="F73" s="17">
        <v>-0.40108329597051001</v>
      </c>
      <c r="G73" s="17">
        <v>-4.9800110823729114E-2</v>
      </c>
      <c r="H73" s="17">
        <v>-0.4429315133187548</v>
      </c>
      <c r="I73" s="17">
        <v>-0.7901027676576895</v>
      </c>
      <c r="J73" s="17">
        <v>0.5059014787833469</v>
      </c>
      <c r="K73" s="17">
        <v>-0.92714967020586259</v>
      </c>
      <c r="L73" s="17">
        <v>-0.5193923934639828</v>
      </c>
      <c r="M7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-8.8611908072545429</v>
      </c>
    </row>
    <row r="74" spans="1:13">
      <c r="A74" s="2">
        <v>73</v>
      </c>
      <c r="B74" s="16" t="s">
        <v>88</v>
      </c>
      <c r="C74" s="17">
        <v>8.304116080526959E-2</v>
      </c>
      <c r="D74" s="17">
        <v>-0.70343530681572985</v>
      </c>
      <c r="E74" s="17">
        <v>-0.7624180848469323</v>
      </c>
      <c r="F74" s="17">
        <v>1.3901149279419964</v>
      </c>
      <c r="G74" s="17">
        <v>-0.51719779900176088</v>
      </c>
      <c r="H74" s="17">
        <v>0.15532270906219336</v>
      </c>
      <c r="I74" s="17">
        <v>-0.12706353266282105</v>
      </c>
      <c r="J74" s="17">
        <v>0.5059014787833469</v>
      </c>
      <c r="K74" s="17">
        <v>-1.097460858335543</v>
      </c>
      <c r="L74" s="17">
        <v>-0.66705875842582962</v>
      </c>
      <c r="M7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-10.968377731963919</v>
      </c>
    </row>
    <row r="75" spans="1:13">
      <c r="A75" s="2">
        <v>74</v>
      </c>
      <c r="B75" s="16" t="s">
        <v>62</v>
      </c>
      <c r="C75" s="17">
        <v>0.5500173956265364</v>
      </c>
      <c r="D75" s="17">
        <v>-1.6731282490254602</v>
      </c>
      <c r="E75" s="17">
        <v>1.1439018923290829</v>
      </c>
      <c r="F75" s="17">
        <v>-0.12370185702391355</v>
      </c>
      <c r="G75" s="17">
        <v>-1.0752134063163512</v>
      </c>
      <c r="H75" s="17">
        <v>0.49850861033207677</v>
      </c>
      <c r="I75" s="17">
        <v>-0.63687462829890995</v>
      </c>
      <c r="J75" s="17">
        <v>0.56687155040864845</v>
      </c>
      <c r="K75" s="17">
        <v>-1.1091283937186602</v>
      </c>
      <c r="L75" s="17">
        <v>0.77056665677744252</v>
      </c>
      <c r="M7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-11.738120337158689</v>
      </c>
    </row>
    <row r="76" spans="1:13">
      <c r="A76" s="2">
        <v>75</v>
      </c>
      <c r="B76" s="16" t="s">
        <v>80</v>
      </c>
      <c r="C76" s="17">
        <v>8.304116080526959E-2</v>
      </c>
      <c r="D76" s="17">
        <v>-0.11835615178053034</v>
      </c>
      <c r="E76" s="17">
        <v>0.74878973793601433</v>
      </c>
      <c r="F76" s="17">
        <v>-0.26624185634802644</v>
      </c>
      <c r="G76" s="17">
        <v>-1.7731303624733443</v>
      </c>
      <c r="H76" s="17">
        <v>-0.2648394691280378</v>
      </c>
      <c r="I76" s="17">
        <v>-5.9848215025884645E-2</v>
      </c>
      <c r="J76" s="17">
        <v>-0.63313031385296403</v>
      </c>
      <c r="K76" s="17">
        <v>-0.12609500211124963</v>
      </c>
      <c r="L76" s="17">
        <v>-0.58049571689647117</v>
      </c>
      <c r="M7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-14.965935254105213</v>
      </c>
    </row>
    <row r="77" spans="1:13">
      <c r="A77" s="2">
        <v>76</v>
      </c>
      <c r="B77" s="16" t="s">
        <v>90</v>
      </c>
      <c r="C77" s="17">
        <v>0.5500173956265364</v>
      </c>
      <c r="D77" s="17">
        <v>-1.4889798297115933</v>
      </c>
      <c r="E77" s="17">
        <v>0.72076370194985762</v>
      </c>
      <c r="F77" s="17">
        <v>-0.24291288755520921</v>
      </c>
      <c r="G77" s="17">
        <v>-1.2850654295799568</v>
      </c>
      <c r="H77" s="17">
        <v>-0.14296036400415438</v>
      </c>
      <c r="I77" s="17">
        <v>-0.70807729528719043</v>
      </c>
      <c r="J77" s="17">
        <v>-6.3614417534808593E-2</v>
      </c>
      <c r="K77" s="17">
        <v>0.73869575479263072</v>
      </c>
      <c r="L77" s="17">
        <v>0.77735591493660783</v>
      </c>
      <c r="M7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-18.975796090748862</v>
      </c>
    </row>
    <row r="78" spans="1:13">
      <c r="A78" s="2">
        <v>77</v>
      </c>
      <c r="B78" s="16" t="s">
        <v>65</v>
      </c>
      <c r="C78" s="17">
        <v>-0.85091130883726473</v>
      </c>
      <c r="D78" s="17">
        <v>1.329190283585437</v>
      </c>
      <c r="E78" s="17">
        <v>1.0570761337837355</v>
      </c>
      <c r="F78" s="17">
        <v>-0.50489720709854646</v>
      </c>
      <c r="G78" s="17">
        <v>-1.4694808439631262</v>
      </c>
      <c r="H78" s="17">
        <v>0.20782188038286936</v>
      </c>
      <c r="I78" s="17">
        <v>-1.7829527561422738</v>
      </c>
      <c r="J78" s="17">
        <v>-6.3614417534808593E-2</v>
      </c>
      <c r="K78" s="17">
        <v>-2.0165840188145352</v>
      </c>
      <c r="L78" s="17">
        <v>0.38188162716522384</v>
      </c>
      <c r="M7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-21.798455542110027</v>
      </c>
    </row>
    <row r="79" spans="1:13">
      <c r="A79" s="2">
        <v>78</v>
      </c>
      <c r="B79" s="16" t="s">
        <v>93</v>
      </c>
      <c r="C79" s="17">
        <v>-0.38393507401599769</v>
      </c>
      <c r="D79" s="17">
        <v>-0.22091982836040522</v>
      </c>
      <c r="E79" s="17">
        <v>-5.4073763549761976E-2</v>
      </c>
      <c r="F79" s="17">
        <v>-0.43747648728730493</v>
      </c>
      <c r="G79" s="17">
        <v>0.51616443676599721</v>
      </c>
      <c r="H79" s="17">
        <v>-0.16912554585207978</v>
      </c>
      <c r="I79" s="17">
        <v>7.9709012271146185E-2</v>
      </c>
      <c r="J79" s="17">
        <v>-0.74121362264327117</v>
      </c>
      <c r="K79" s="17">
        <v>-0.72009445273531947</v>
      </c>
      <c r="L79" s="17">
        <v>-1.1389122004878249</v>
      </c>
      <c r="M7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-23.091912563376987</v>
      </c>
    </row>
    <row r="80" spans="1:13">
      <c r="A80" s="2">
        <v>79</v>
      </c>
      <c r="B80" s="16" t="s">
        <v>81</v>
      </c>
      <c r="C80" s="17">
        <v>-0.38393507401599769</v>
      </c>
      <c r="D80" s="17">
        <v>5.2447334614131311E-4</v>
      </c>
      <c r="E80" s="17">
        <v>0.1860708977433829</v>
      </c>
      <c r="F80" s="17">
        <v>-0.36492339434164306</v>
      </c>
      <c r="G80" s="17">
        <v>-0.50447949456154262</v>
      </c>
      <c r="H80" s="17">
        <v>-0.56109685069648152</v>
      </c>
      <c r="I80" s="17">
        <v>-7.6936855103071008E-2</v>
      </c>
      <c r="J80" s="17">
        <v>-2.6443459095075797E-3</v>
      </c>
      <c r="K80" s="17">
        <v>-0.35056445149689203</v>
      </c>
      <c r="L80" s="17">
        <v>-0.73834596909706662</v>
      </c>
      <c r="M8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-24.154677255178932</v>
      </c>
    </row>
    <row r="81" spans="1:13">
      <c r="A81" s="2">
        <v>80</v>
      </c>
      <c r="B81" s="16" t="s">
        <v>99</v>
      </c>
      <c r="C81" s="17">
        <v>-0.15044695660536406</v>
      </c>
      <c r="D81" s="17">
        <v>-4.1433394345624174E-2</v>
      </c>
      <c r="E81" s="17">
        <v>-0.48490537557224506</v>
      </c>
      <c r="F81" s="17">
        <v>-0.57791687942006487</v>
      </c>
      <c r="G81" s="17">
        <v>0.37149372375851053</v>
      </c>
      <c r="H81" s="17">
        <v>-0.71066040629171889</v>
      </c>
      <c r="I81" s="17">
        <v>-0.93649545098559472</v>
      </c>
      <c r="J81" s="17">
        <v>0.27033529295831915</v>
      </c>
      <c r="K81" s="17">
        <v>-0.21455930023995881</v>
      </c>
      <c r="L81" s="17">
        <v>-0.5193923934639828</v>
      </c>
      <c r="M8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-24.510675292922034</v>
      </c>
    </row>
    <row r="82" spans="1:13">
      <c r="A82" s="2">
        <v>81</v>
      </c>
      <c r="B82" s="16" t="s">
        <v>98</v>
      </c>
      <c r="C82" s="17">
        <v>-0.38393507401599769</v>
      </c>
      <c r="D82" s="17">
        <v>-4.3764386995167992E-2</v>
      </c>
      <c r="E82" s="17">
        <v>5.0886488868980673E-2</v>
      </c>
      <c r="F82" s="17">
        <v>-1.6634137973498504</v>
      </c>
      <c r="G82" s="17">
        <v>0.49390740399561467</v>
      </c>
      <c r="H82" s="17">
        <v>-0.47871872978172353</v>
      </c>
      <c r="I82" s="17">
        <v>-3.4784876246010024E-2</v>
      </c>
      <c r="J82" s="17">
        <v>-0.52504700506265756</v>
      </c>
      <c r="K82" s="17">
        <v>0.33625285523466303</v>
      </c>
      <c r="L82" s="17">
        <v>1.0828725320990513</v>
      </c>
      <c r="M8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-27.793607825772987</v>
      </c>
    </row>
    <row r="83" spans="1:13">
      <c r="A83" s="2">
        <v>82</v>
      </c>
      <c r="B83" s="16" t="s">
        <v>61</v>
      </c>
      <c r="C83" s="17">
        <v>-0.15044695660536406</v>
      </c>
      <c r="D83" s="17">
        <v>-0.82697791724148917</v>
      </c>
      <c r="E83" s="17">
        <v>-0.19310488324579236</v>
      </c>
      <c r="F83" s="17">
        <v>-0.30963373830266683</v>
      </c>
      <c r="G83" s="17">
        <v>0.1203072110641942</v>
      </c>
      <c r="H83" s="17">
        <v>-0.52497201898386248</v>
      </c>
      <c r="I83" s="17">
        <v>-9.2886252508446718E-2</v>
      </c>
      <c r="J83" s="17">
        <v>-0.24236758207262371</v>
      </c>
      <c r="K83" s="17">
        <v>0.4349915501932819</v>
      </c>
      <c r="L83" s="17">
        <v>0.28343738385732586</v>
      </c>
      <c r="M8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-28.057594679456713</v>
      </c>
    </row>
    <row r="84" spans="1:13">
      <c r="A84" s="2">
        <v>83</v>
      </c>
      <c r="B84" s="16" t="s">
        <v>50</v>
      </c>
      <c r="C84" s="17">
        <v>-0.38393507401599769</v>
      </c>
      <c r="D84" s="17">
        <v>-1.2605425500564169</v>
      </c>
      <c r="E84" s="17">
        <v>-0.30520902719041931</v>
      </c>
      <c r="F84" s="17">
        <v>0.55540442453499617</v>
      </c>
      <c r="G84" s="17">
        <v>-0.64756041951400123</v>
      </c>
      <c r="H84" s="17">
        <v>-0.34924328154069978</v>
      </c>
      <c r="I84" s="17">
        <v>1.1021793102228541</v>
      </c>
      <c r="J84" s="17">
        <v>0.18303723585845602</v>
      </c>
      <c r="K84" s="17">
        <v>0.46215775198083836</v>
      </c>
      <c r="L84" s="17">
        <v>0.32926487643169161</v>
      </c>
      <c r="M8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-32.253030785727404</v>
      </c>
    </row>
    <row r="85" spans="1:13">
      <c r="A85" s="2">
        <v>84</v>
      </c>
      <c r="B85" s="16" t="s">
        <v>104</v>
      </c>
      <c r="C85" s="17">
        <v>-0.85091130883726473</v>
      </c>
      <c r="D85" s="17">
        <v>0.75576609179795329</v>
      </c>
      <c r="E85" s="17">
        <v>-1.1036762877371908</v>
      </c>
      <c r="F85" s="17">
        <v>-0.12113567045670333</v>
      </c>
      <c r="G85" s="17">
        <v>-0.11816099718990385</v>
      </c>
      <c r="H85" s="17">
        <v>2.3990376948091776E-2</v>
      </c>
      <c r="I85" s="17">
        <v>-0.83795095987381418</v>
      </c>
      <c r="J85" s="17">
        <v>-0.24791031585674239</v>
      </c>
      <c r="K85" s="17">
        <v>-0.32548795753914767</v>
      </c>
      <c r="L85" s="17">
        <v>4.9207977366119315E-2</v>
      </c>
      <c r="M8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-33.403582346349268</v>
      </c>
    </row>
    <row r="86" spans="1:13">
      <c r="A86" s="2">
        <v>85</v>
      </c>
      <c r="B86" s="16" t="s">
        <v>91</v>
      </c>
      <c r="C86" s="17">
        <v>-0.85091130883726473</v>
      </c>
      <c r="D86" s="17">
        <v>-1.0833871086911764</v>
      </c>
      <c r="E86" s="17">
        <v>0.28223866828411587</v>
      </c>
      <c r="F86" s="17">
        <v>0.14831391910033587</v>
      </c>
      <c r="G86" s="17">
        <v>0.67514324226872924</v>
      </c>
      <c r="H86" s="17">
        <v>0.14215571432581856</v>
      </c>
      <c r="I86" s="17">
        <v>7.7430526927520046E-2</v>
      </c>
      <c r="J86" s="17">
        <v>-0.20218276213776615</v>
      </c>
      <c r="K86" s="17">
        <v>0.55497560808832258</v>
      </c>
      <c r="L86" s="17">
        <v>-0.74174059817664861</v>
      </c>
      <c r="M8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-34.653306217134833</v>
      </c>
    </row>
    <row r="87" spans="1:13">
      <c r="A87" s="2">
        <v>86</v>
      </c>
      <c r="B87" s="16" t="s">
        <v>112</v>
      </c>
      <c r="C87" s="17">
        <v>-0.85091130883726473</v>
      </c>
      <c r="D87" s="17">
        <v>0.60425156957768145</v>
      </c>
      <c r="E87" s="17">
        <v>-0.51293141155840261</v>
      </c>
      <c r="F87" s="17">
        <v>-0.40108329597051001</v>
      </c>
      <c r="G87" s="17">
        <v>0.21887407047588764</v>
      </c>
      <c r="H87" s="17">
        <v>-0.56109685069648152</v>
      </c>
      <c r="I87" s="17">
        <v>-0.81801421311709521</v>
      </c>
      <c r="J87" s="17">
        <v>-0.26453851720909694</v>
      </c>
      <c r="K87" s="17">
        <v>-0.16875987030324513</v>
      </c>
      <c r="L87" s="17">
        <v>-1.1983182093805222</v>
      </c>
      <c r="M8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-34.923512872967343</v>
      </c>
    </row>
    <row r="88" spans="1:13">
      <c r="A88" s="2">
        <v>87</v>
      </c>
      <c r="B88" s="16" t="s">
        <v>110</v>
      </c>
      <c r="C88" s="17">
        <v>-0.85091130883726473</v>
      </c>
      <c r="D88" s="17">
        <v>-0.59620964493677064</v>
      </c>
      <c r="E88" s="17">
        <v>1.6266091474317058E-2</v>
      </c>
      <c r="F88" s="17">
        <v>-0.79254339231398307</v>
      </c>
      <c r="G88" s="17">
        <v>0.81345480305610574</v>
      </c>
      <c r="H88" s="17">
        <v>-0.43179021008028295</v>
      </c>
      <c r="I88" s="17">
        <v>-0.10940527124972735</v>
      </c>
      <c r="J88" s="17">
        <v>-0.20218276213776615</v>
      </c>
      <c r="K88" s="17">
        <v>-0.24416349449562907</v>
      </c>
      <c r="L88" s="17">
        <v>2.5445573809040337E-2</v>
      </c>
      <c r="M8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-43.114683218715179</v>
      </c>
    </row>
    <row r="89" spans="1:13">
      <c r="A89" s="2">
        <v>88</v>
      </c>
      <c r="B89" s="16" t="s">
        <v>94</v>
      </c>
      <c r="C89" s="17">
        <v>-0.57072556794450435</v>
      </c>
      <c r="D89" s="17">
        <v>-4.1375119529430049E-3</v>
      </c>
      <c r="E89" s="17">
        <v>-0.65086347101968201</v>
      </c>
      <c r="F89" s="17">
        <v>-0.35862457276758286</v>
      </c>
      <c r="G89" s="17">
        <v>-0.40114327098476704</v>
      </c>
      <c r="H89" s="17">
        <v>-0.82038536242817939</v>
      </c>
      <c r="I89" s="17">
        <v>-0.21364597572056998</v>
      </c>
      <c r="J89" s="17">
        <v>-0.53336110573883477</v>
      </c>
      <c r="K89" s="17">
        <v>-0.37999450343341146</v>
      </c>
      <c r="L89" s="17">
        <v>-1.4342449304115199</v>
      </c>
      <c r="M8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-44.012138152820611</v>
      </c>
    </row>
    <row r="90" spans="1:13">
      <c r="A90" s="2">
        <v>89</v>
      </c>
      <c r="B90" s="16" t="s">
        <v>123</v>
      </c>
      <c r="C90" s="17">
        <v>-0.15044695660536406</v>
      </c>
      <c r="D90" s="17">
        <v>-1.81531880064756</v>
      </c>
      <c r="E90" s="17">
        <v>0.37236160753371705</v>
      </c>
      <c r="F90" s="17">
        <v>0.51154596320449985</v>
      </c>
      <c r="G90" s="17">
        <v>-1.5298927900541646</v>
      </c>
      <c r="H90" s="17">
        <v>0.11649695535236866</v>
      </c>
      <c r="I90" s="17">
        <v>-0.57649476669284783</v>
      </c>
      <c r="J90" s="17">
        <v>0.46433097540245954</v>
      </c>
      <c r="K90" s="17">
        <v>-0.58722386322310438</v>
      </c>
      <c r="L90" s="17">
        <v>6.618112276403304E-2</v>
      </c>
      <c r="M9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-44.636233408163001</v>
      </c>
    </row>
    <row r="91" spans="1:13">
      <c r="A91" s="2">
        <v>90</v>
      </c>
      <c r="B91" s="16" t="s">
        <v>114</v>
      </c>
      <c r="C91" s="17">
        <v>-0.85091130883726473</v>
      </c>
      <c r="D91" s="17">
        <v>0.36882131197387535</v>
      </c>
      <c r="E91" s="17">
        <v>-0.5508489896573201</v>
      </c>
      <c r="F91" s="17">
        <v>-0.15239648863907848</v>
      </c>
      <c r="G91" s="17">
        <v>-0.28826831907782718</v>
      </c>
      <c r="H91" s="17">
        <v>-0.31733864044871379</v>
      </c>
      <c r="I91" s="17">
        <v>-1.4913066321582764</v>
      </c>
      <c r="J91" s="17">
        <v>-0.74121362264327117</v>
      </c>
      <c r="K91" s="17">
        <v>-1.3257614387425078</v>
      </c>
      <c r="L91" s="17">
        <v>0.85203775468742671</v>
      </c>
      <c r="M9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-46.072648253219569</v>
      </c>
    </row>
    <row r="92" spans="1:13">
      <c r="A92" s="2">
        <v>91</v>
      </c>
      <c r="B92" s="16" t="s">
        <v>96</v>
      </c>
      <c r="C92" s="17">
        <v>8.304116080526959E-2</v>
      </c>
      <c r="D92" s="17">
        <v>-1.8059948300493898</v>
      </c>
      <c r="E92" s="17">
        <v>-0.39093572550101569</v>
      </c>
      <c r="F92" s="17">
        <v>-0.41158133192727753</v>
      </c>
      <c r="G92" s="17">
        <v>0.51298486065594218</v>
      </c>
      <c r="H92" s="17">
        <v>-0.50674079550272777</v>
      </c>
      <c r="I92" s="17">
        <v>-0.62206447356534722</v>
      </c>
      <c r="J92" s="17">
        <v>-0.66361534966561508</v>
      </c>
      <c r="K92" s="17">
        <v>-0.46480181285994993</v>
      </c>
      <c r="L92" s="17">
        <v>-0.98954852098618573</v>
      </c>
      <c r="M9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-47.277576453692475</v>
      </c>
    </row>
    <row r="93" spans="1:13">
      <c r="A93" s="2">
        <v>92</v>
      </c>
      <c r="B93" s="16" t="s">
        <v>89</v>
      </c>
      <c r="C93" s="17">
        <v>-0.38393507401599769</v>
      </c>
      <c r="D93" s="17">
        <v>-0.12068714443007415</v>
      </c>
      <c r="E93" s="17">
        <v>-0.35686485822372721</v>
      </c>
      <c r="F93" s="17">
        <v>-0.16009504834070781</v>
      </c>
      <c r="G93" s="17">
        <v>-1.3725037726064597</v>
      </c>
      <c r="H93" s="17">
        <v>-0.47871872978172353</v>
      </c>
      <c r="I93" s="17">
        <v>-1.6376993154861808</v>
      </c>
      <c r="J93" s="17">
        <v>-0.26453851720909694</v>
      </c>
      <c r="K93" s="17">
        <v>-1.3238458732318465</v>
      </c>
      <c r="L93" s="17">
        <v>0.12388981711693828</v>
      </c>
      <c r="M9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-49.243186386334287</v>
      </c>
    </row>
    <row r="94" spans="1:13">
      <c r="A94" s="2">
        <v>93</v>
      </c>
      <c r="B94" s="16" t="s">
        <v>103</v>
      </c>
      <c r="C94" s="17">
        <v>-0.38393507401599769</v>
      </c>
      <c r="D94" s="17">
        <v>-0.99480938800855778</v>
      </c>
      <c r="E94" s="17">
        <v>3.2751994995585412E-2</v>
      </c>
      <c r="F94" s="17">
        <v>-0.76408205038674615</v>
      </c>
      <c r="G94" s="17">
        <v>-0.26601128630744458</v>
      </c>
      <c r="H94" s="17">
        <v>-1.0582353058070606</v>
      </c>
      <c r="I94" s="17">
        <v>0.46363379267195376</v>
      </c>
      <c r="J94" s="17">
        <v>-1.772162106489275</v>
      </c>
      <c r="K94" s="17">
        <v>1.0716558690093483</v>
      </c>
      <c r="L94" s="17">
        <v>-1.4036932686952757</v>
      </c>
      <c r="M9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-50.380982524001375</v>
      </c>
    </row>
    <row r="95" spans="1:13">
      <c r="A95" s="2">
        <v>94</v>
      </c>
      <c r="B95" s="16" t="s">
        <v>108</v>
      </c>
      <c r="C95" s="17">
        <v>-0.85091130883726473</v>
      </c>
      <c r="D95" s="17">
        <v>0.69749127555938772</v>
      </c>
      <c r="E95" s="17">
        <v>-1.8246598017340006</v>
      </c>
      <c r="F95" s="17">
        <v>0.90020658329283476</v>
      </c>
      <c r="G95" s="17">
        <v>-1.8764665860501204</v>
      </c>
      <c r="H95" s="17">
        <v>-0.23664859578220937</v>
      </c>
      <c r="I95" s="17">
        <v>-0.47225406222200528</v>
      </c>
      <c r="J95" s="17">
        <v>-0.52504700506265756</v>
      </c>
      <c r="K95" s="17">
        <v>-1.2096085118687887</v>
      </c>
      <c r="L95" s="17">
        <v>-8.5007169867859136E-3</v>
      </c>
      <c r="M9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-50.555538124531601</v>
      </c>
    </row>
    <row r="96" spans="1:13">
      <c r="A96" s="2">
        <v>95</v>
      </c>
      <c r="B96" s="16" t="s">
        <v>100</v>
      </c>
      <c r="C96" s="17">
        <v>-0.85091130883726473</v>
      </c>
      <c r="D96" s="17">
        <v>-0.24889174015491775</v>
      </c>
      <c r="E96" s="17">
        <v>-1.0866408540985466</v>
      </c>
      <c r="F96" s="17">
        <v>-1.3083468923231723</v>
      </c>
      <c r="G96" s="17">
        <v>1.3778295625908039</v>
      </c>
      <c r="H96" s="17">
        <v>-1.1033069416354222</v>
      </c>
      <c r="I96" s="17">
        <v>0.44198818190751676</v>
      </c>
      <c r="J96" s="17">
        <v>-1.1874036922647944</v>
      </c>
      <c r="K96" s="17">
        <v>1.4392703047371154</v>
      </c>
      <c r="L96" s="17">
        <v>-1.2135940402386438</v>
      </c>
      <c r="M9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-51.746987602994814</v>
      </c>
    </row>
    <row r="97" spans="1:13">
      <c r="A97" s="2">
        <v>96</v>
      </c>
      <c r="B97" s="16" t="s">
        <v>74</v>
      </c>
      <c r="C97" s="17">
        <v>-0.99100417928364493</v>
      </c>
      <c r="D97" s="17">
        <v>0.60891355487676579</v>
      </c>
      <c r="E97" s="17">
        <v>-1.1404948056013564</v>
      </c>
      <c r="F97" s="17">
        <v>-2.0354525271733082E-2</v>
      </c>
      <c r="G97" s="17">
        <v>-1.0768031943713781</v>
      </c>
      <c r="H97" s="17">
        <v>-0.55873354394892727</v>
      </c>
      <c r="I97" s="17">
        <v>-0.22560802377460157</v>
      </c>
      <c r="J97" s="17">
        <v>-0.90749563616682005</v>
      </c>
      <c r="K97" s="17">
        <v>-0.52627405152025342</v>
      </c>
      <c r="L97" s="17">
        <v>-3.0449964286735089</v>
      </c>
      <c r="M9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-55.440476290007894</v>
      </c>
    </row>
    <row r="98" spans="1:13">
      <c r="A98" s="2">
        <v>97</v>
      </c>
      <c r="B98" s="16" t="s">
        <v>105</v>
      </c>
      <c r="C98" s="17">
        <v>-1.3178875436585318</v>
      </c>
      <c r="D98" s="17">
        <v>0.53199079744185962</v>
      </c>
      <c r="E98" s="17">
        <v>-0.91408839724260205</v>
      </c>
      <c r="F98" s="17">
        <v>9.1391235245861235E-2</v>
      </c>
      <c r="G98" s="17">
        <v>-0.22785637298678971</v>
      </c>
      <c r="H98" s="17">
        <v>-0.47871872978172353</v>
      </c>
      <c r="I98" s="17">
        <v>-0.6385834923066287</v>
      </c>
      <c r="J98" s="17">
        <v>-1.064077865568162</v>
      </c>
      <c r="K98" s="17">
        <v>-1.0375559005475981</v>
      </c>
      <c r="L98" s="17">
        <v>4.4116033746745081E-2</v>
      </c>
      <c r="M9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-55.983266837328237</v>
      </c>
    </row>
    <row r="99" spans="1:13">
      <c r="A99" s="2">
        <v>98</v>
      </c>
      <c r="B99" s="16" t="s">
        <v>102</v>
      </c>
      <c r="C99" s="17">
        <v>-1.4112827906227852</v>
      </c>
      <c r="D99" s="17">
        <v>0.50168789299780658</v>
      </c>
      <c r="E99" s="17">
        <v>0.3987390531677461</v>
      </c>
      <c r="F99" s="17">
        <v>-0.96751065826011229</v>
      </c>
      <c r="G99" s="17">
        <v>-0.64279105534892023</v>
      </c>
      <c r="H99" s="17">
        <v>0.15194655656568709</v>
      </c>
      <c r="I99" s="17">
        <v>-2.3104221131914553</v>
      </c>
      <c r="J99" s="17">
        <v>0.29804896187891056</v>
      </c>
      <c r="K99" s="17">
        <v>-1.0626323945053424</v>
      </c>
      <c r="L99" s="17">
        <v>0.22742600404421046</v>
      </c>
      <c r="M9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-59.323266261122278</v>
      </c>
    </row>
    <row r="100" spans="1:13">
      <c r="A100" s="2">
        <v>99</v>
      </c>
      <c r="B100" s="16" t="s">
        <v>118</v>
      </c>
      <c r="C100" s="17">
        <v>-0.57072556794450435</v>
      </c>
      <c r="D100" s="17">
        <v>-0.19994089451452413</v>
      </c>
      <c r="E100" s="17">
        <v>-1.5147248155341517</v>
      </c>
      <c r="F100" s="17">
        <v>-1.5437361874426974</v>
      </c>
      <c r="G100" s="17">
        <v>1.6147079827898749</v>
      </c>
      <c r="H100" s="17">
        <v>-1.4348451167923584</v>
      </c>
      <c r="I100" s="17">
        <v>-0.49560853699416108</v>
      </c>
      <c r="J100" s="17">
        <v>-1.0183503118491863</v>
      </c>
      <c r="K100" s="17">
        <v>-0.44268573832777192</v>
      </c>
      <c r="L100" s="17">
        <v>-1.8636655089787313</v>
      </c>
      <c r="M10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-60.293717139576643</v>
      </c>
    </row>
    <row r="101" spans="1:13">
      <c r="A101" s="2">
        <v>100</v>
      </c>
      <c r="B101" s="16" t="s">
        <v>97</v>
      </c>
      <c r="C101" s="17">
        <v>-0.57072556794450435</v>
      </c>
      <c r="D101" s="17">
        <v>-0.86194280698462655</v>
      </c>
      <c r="E101" s="17">
        <v>-0.70746507310937057</v>
      </c>
      <c r="F101" s="17">
        <v>-0.83220263926177207</v>
      </c>
      <c r="G101" s="17">
        <v>0.28087580462195322</v>
      </c>
      <c r="H101" s="17">
        <v>-1.3740743718552422</v>
      </c>
      <c r="I101" s="17">
        <v>-0.36687411507935036</v>
      </c>
      <c r="J101" s="17">
        <v>-0.65807261588149635</v>
      </c>
      <c r="K101" s="17">
        <v>-6.6538328961606399E-2</v>
      </c>
      <c r="L101" s="17">
        <v>-0.18841605820466928</v>
      </c>
      <c r="M10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-62.506771374577063</v>
      </c>
    </row>
    <row r="102" spans="1:13">
      <c r="A102" s="2">
        <v>101</v>
      </c>
      <c r="B102" s="16" t="s">
        <v>116</v>
      </c>
      <c r="C102" s="17">
        <v>-0.38393507401599769</v>
      </c>
      <c r="D102" s="17">
        <v>-0.67546339502121733</v>
      </c>
      <c r="E102" s="17">
        <v>-1.4921940807217517</v>
      </c>
      <c r="F102" s="17">
        <v>-9.2674328529466346E-2</v>
      </c>
      <c r="G102" s="17">
        <v>-0.77792304002624157</v>
      </c>
      <c r="H102" s="17">
        <v>-1.8872495513242269</v>
      </c>
      <c r="I102" s="17">
        <v>2.1038014672802956E-2</v>
      </c>
      <c r="J102" s="17">
        <v>-1.1416761385458185</v>
      </c>
      <c r="K102" s="17">
        <v>0.320754188830224</v>
      </c>
      <c r="L102" s="17">
        <v>-1.8687574525981043</v>
      </c>
      <c r="M10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-68.169771772580049</v>
      </c>
    </row>
    <row r="103" spans="1:13">
      <c r="A103" s="2">
        <v>102</v>
      </c>
      <c r="B103" s="16" t="s">
        <v>109</v>
      </c>
      <c r="C103" s="17">
        <v>-1.201143484953215</v>
      </c>
      <c r="D103" s="17">
        <v>-1.337465307491323</v>
      </c>
      <c r="E103" s="17">
        <v>-0.22772528064045752</v>
      </c>
      <c r="F103" s="17">
        <v>0.74996802426709197</v>
      </c>
      <c r="G103" s="17">
        <v>-1.2675777609746566</v>
      </c>
      <c r="H103" s="17">
        <v>0.26707335669655791</v>
      </c>
      <c r="I103" s="17">
        <v>-0.69611524723315887</v>
      </c>
      <c r="J103" s="17">
        <v>0.64446982338630443</v>
      </c>
      <c r="K103" s="17">
        <v>-0.82962997148130058</v>
      </c>
      <c r="L103" s="17">
        <v>-0.57879840235668023</v>
      </c>
      <c r="M10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-70.612567118267918</v>
      </c>
    </row>
    <row r="104" spans="1:13">
      <c r="A104" s="2">
        <v>103</v>
      </c>
      <c r="B104" s="16" t="s">
        <v>106</v>
      </c>
      <c r="C104" s="17">
        <v>-0.85091130883726473</v>
      </c>
      <c r="D104" s="17">
        <v>-1.4330360061225715</v>
      </c>
      <c r="E104" s="17">
        <v>0.11243386201505003</v>
      </c>
      <c r="F104" s="17">
        <v>0.56823535737104558</v>
      </c>
      <c r="G104" s="17">
        <v>-1.8780563741051475</v>
      </c>
      <c r="H104" s="17">
        <v>1.2093575184715162</v>
      </c>
      <c r="I104" s="17">
        <v>-2.3890298575465176</v>
      </c>
      <c r="J104" s="17">
        <v>9.0196444974474224E-2</v>
      </c>
      <c r="K104" s="17">
        <v>-1.8211963367271107</v>
      </c>
      <c r="L104" s="17">
        <v>-8.5007169867859136E-3</v>
      </c>
      <c r="M10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-72.131158082498118</v>
      </c>
    </row>
    <row r="105" spans="1:13">
      <c r="A105" s="2">
        <v>104</v>
      </c>
      <c r="B105" s="16" t="s">
        <v>115</v>
      </c>
      <c r="C105" s="17">
        <v>-1.3178875436585318</v>
      </c>
      <c r="D105" s="17">
        <v>6.5792267533335017E-2</v>
      </c>
      <c r="E105" s="17">
        <v>-0.45413168899921041</v>
      </c>
      <c r="F105" s="17">
        <v>-1.6764780198738274</v>
      </c>
      <c r="G105" s="17">
        <v>-0.69684384921984854</v>
      </c>
      <c r="H105" s="17">
        <v>-1.4971351303529028</v>
      </c>
      <c r="I105" s="17">
        <v>0.55192509973742232</v>
      </c>
      <c r="J105" s="17">
        <v>-1.172161174358469</v>
      </c>
      <c r="K105" s="17">
        <v>1.0213287387747088</v>
      </c>
      <c r="L105" s="17">
        <v>-0.81472512338767655</v>
      </c>
      <c r="M10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-77.591305352258885</v>
      </c>
    </row>
    <row r="106" spans="1:13">
      <c r="A106" s="2">
        <v>105</v>
      </c>
      <c r="B106" s="16" t="s">
        <v>120</v>
      </c>
      <c r="C106" s="17">
        <v>-1.8315614019619257</v>
      </c>
      <c r="D106" s="17">
        <v>0.72080120205481257</v>
      </c>
      <c r="E106" s="17">
        <v>-0.41786270125241987</v>
      </c>
      <c r="F106" s="17">
        <v>-0.94884748322585821</v>
      </c>
      <c r="G106" s="17">
        <v>-0.78110261613629672</v>
      </c>
      <c r="H106" s="17">
        <v>-0.25487981926334408</v>
      </c>
      <c r="I106" s="17">
        <v>-0.85048262926375151</v>
      </c>
      <c r="J106" s="17">
        <v>-1.1984891598330307</v>
      </c>
      <c r="K106" s="17">
        <v>-0.60637951832971515</v>
      </c>
      <c r="L106" s="17">
        <v>-0.52957628070273</v>
      </c>
      <c r="M10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-77.673795514837963</v>
      </c>
    </row>
    <row r="107" spans="1:13">
      <c r="A107" s="2">
        <v>106</v>
      </c>
      <c r="B107" s="16" t="s">
        <v>113</v>
      </c>
      <c r="C107" s="17">
        <v>-0.85091130883726473</v>
      </c>
      <c r="D107" s="17">
        <v>-0.2978425857953147</v>
      </c>
      <c r="E107" s="17">
        <v>-1.7993814163347217</v>
      </c>
      <c r="F107" s="17">
        <v>-1.5313718339825042</v>
      </c>
      <c r="G107" s="17">
        <v>0.78801819417566799</v>
      </c>
      <c r="H107" s="17">
        <v>-1.0020223667402279</v>
      </c>
      <c r="I107" s="17">
        <v>-0.31617781618369462</v>
      </c>
      <c r="J107" s="17">
        <v>-1.772162106489275</v>
      </c>
      <c r="K107" s="17">
        <v>-0.88657450984367825</v>
      </c>
      <c r="L107" s="17">
        <v>-2.5103423486392344</v>
      </c>
      <c r="M10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-81.311978440319052</v>
      </c>
    </row>
    <row r="108" spans="1:13">
      <c r="A108" s="2">
        <v>107</v>
      </c>
      <c r="B108" s="16" t="s">
        <v>117</v>
      </c>
      <c r="C108" s="17">
        <v>-1.3178875436585318</v>
      </c>
      <c r="D108" s="17">
        <v>-0.71742126271298612</v>
      </c>
      <c r="E108" s="17">
        <v>9.1002187437400933E-2</v>
      </c>
      <c r="F108" s="17">
        <v>-0.49696535770898914</v>
      </c>
      <c r="G108" s="17">
        <v>-1.5934843122552573</v>
      </c>
      <c r="H108" s="17">
        <v>8.4085891385906192E-2</v>
      </c>
      <c r="I108" s="17">
        <v>-0.99573606991984365</v>
      </c>
      <c r="J108" s="17">
        <v>-0.1564552084187904</v>
      </c>
      <c r="K108" s="17">
        <v>-1.5230646863405937</v>
      </c>
      <c r="L108" s="17">
        <v>-1.0201001827024299</v>
      </c>
      <c r="M10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-82.752297622967859</v>
      </c>
    </row>
    <row r="109" spans="1:13">
      <c r="A109" s="2">
        <v>108</v>
      </c>
      <c r="B109" s="16" t="s">
        <v>121</v>
      </c>
      <c r="C109" s="17">
        <v>-1.651441997102294</v>
      </c>
      <c r="D109" s="17">
        <v>2.0657839608409052</v>
      </c>
      <c r="E109" s="17">
        <v>-0.92672758994224225</v>
      </c>
      <c r="F109" s="17">
        <v>-2.2788319941043689</v>
      </c>
      <c r="G109" s="17">
        <v>-1.9082623471506668</v>
      </c>
      <c r="H109" s="17">
        <v>-1.5351168459386006</v>
      </c>
      <c r="I109" s="17">
        <v>-0.95358409106278186</v>
      </c>
      <c r="J109" s="17">
        <v>-1.4534549139024731</v>
      </c>
      <c r="K109" s="17">
        <v>-1.7691277833009607</v>
      </c>
      <c r="L109" s="17">
        <v>-0.74852985633581515</v>
      </c>
      <c r="M10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-89.943336917165723</v>
      </c>
    </row>
    <row r="110" spans="1:13">
      <c r="A110" s="2">
        <v>109</v>
      </c>
      <c r="B110" s="16" t="s">
        <v>124</v>
      </c>
      <c r="C110" s="17">
        <v>-0.85091130883726473</v>
      </c>
      <c r="D110" s="17">
        <v>-0.75937913040475169</v>
      </c>
      <c r="E110" s="17">
        <v>-0.9503573849893926</v>
      </c>
      <c r="F110" s="17">
        <v>-1.5390703936841343</v>
      </c>
      <c r="G110" s="17">
        <v>0.15687233632982206</v>
      </c>
      <c r="H110" s="17">
        <v>-1.7746548655657355</v>
      </c>
      <c r="I110" s="17">
        <v>-0.97978667251446883</v>
      </c>
      <c r="J110" s="17">
        <v>-1.4492978635643841</v>
      </c>
      <c r="K110" s="17">
        <v>0.23577273708453472</v>
      </c>
      <c r="L110" s="17">
        <v>-1.4257583577125623</v>
      </c>
      <c r="M11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-90.469274033673017</v>
      </c>
    </row>
    <row r="111" spans="1:13">
      <c r="A111" s="2">
        <v>110</v>
      </c>
      <c r="B111" s="16" t="s">
        <v>125</v>
      </c>
      <c r="C111" s="17">
        <v>-1.201143484953215</v>
      </c>
      <c r="D111" s="17">
        <v>-0.72907622596069854</v>
      </c>
      <c r="E111" s="17">
        <v>-1.2504008290764799</v>
      </c>
      <c r="F111" s="17">
        <v>-2.1661530748350613</v>
      </c>
      <c r="G111" s="17">
        <v>0.94063784745829093</v>
      </c>
      <c r="H111" s="17">
        <v>-1.5454141110529458</v>
      </c>
      <c r="I111" s="17">
        <v>0.19875987147554983</v>
      </c>
      <c r="J111" s="17">
        <v>-1.711192034863974</v>
      </c>
      <c r="K111" s="17">
        <v>1.2534604502029951</v>
      </c>
      <c r="L111" s="17">
        <v>-0.34796362494505567</v>
      </c>
      <c r="M11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-91.625187382064851</v>
      </c>
    </row>
    <row r="112" spans="1:13">
      <c r="A112" s="2">
        <v>111</v>
      </c>
      <c r="B112" s="16" t="s">
        <v>119</v>
      </c>
      <c r="C112" s="17">
        <v>-1.3178875436585318</v>
      </c>
      <c r="D112" s="17">
        <v>-0.58688567433859873</v>
      </c>
      <c r="E112" s="17">
        <v>-0.92013322853373458</v>
      </c>
      <c r="F112" s="17">
        <v>-1.0724910178277898</v>
      </c>
      <c r="G112" s="17">
        <v>-0.57601995703777253</v>
      </c>
      <c r="H112" s="17">
        <v>-1.1969951734134772</v>
      </c>
      <c r="I112" s="17">
        <v>-0.5371908945153171</v>
      </c>
      <c r="J112" s="17">
        <v>-1.1874036922647944</v>
      </c>
      <c r="K112" s="17">
        <v>-0.14734036504767148</v>
      </c>
      <c r="L112" s="17">
        <v>0.15444147883318252</v>
      </c>
      <c r="M112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-94.091501785613048</v>
      </c>
    </row>
    <row r="113" spans="1:13">
      <c r="A113" s="2">
        <v>112</v>
      </c>
      <c r="B113" s="16" t="s">
        <v>107</v>
      </c>
      <c r="C113" s="17">
        <v>-1.3178875436585318</v>
      </c>
      <c r="D113" s="17">
        <v>-1.3584442413372075</v>
      </c>
      <c r="E113" s="17">
        <v>-0.34202754505458499</v>
      </c>
      <c r="F113" s="17">
        <v>-1.1009523597550268</v>
      </c>
      <c r="G113" s="17">
        <v>0.25702898379654365</v>
      </c>
      <c r="H113" s="17">
        <v>-1.2363273499977774</v>
      </c>
      <c r="I113" s="17">
        <v>-0.23870931450044541</v>
      </c>
      <c r="J113" s="17">
        <v>-1.8954879331859074</v>
      </c>
      <c r="K113" s="17">
        <v>0.51231073989632714</v>
      </c>
      <c r="L113" s="17">
        <v>-7.6393298578440835E-2</v>
      </c>
      <c r="M113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-94.765756048530221</v>
      </c>
    </row>
    <row r="114" spans="1:13">
      <c r="A114" s="2">
        <v>113</v>
      </c>
      <c r="B114" s="16" t="s">
        <v>111</v>
      </c>
      <c r="C114" s="17">
        <v>-0.85091130883726473</v>
      </c>
      <c r="D114" s="17">
        <v>-0.99014740270947343</v>
      </c>
      <c r="E114" s="17">
        <v>8.1660175442015356E-2</v>
      </c>
      <c r="F114" s="17">
        <v>-1.2901502966647749</v>
      </c>
      <c r="G114" s="17">
        <v>-1.111778531581979</v>
      </c>
      <c r="H114" s="17">
        <v>-0.47871872978172353</v>
      </c>
      <c r="I114" s="17">
        <v>-2.7501697845110762</v>
      </c>
      <c r="J114" s="17">
        <v>-0.72597110473694593</v>
      </c>
      <c r="K114" s="17">
        <v>-2.5447576727995274</v>
      </c>
      <c r="L114" s="17">
        <v>-0.87243381774058304</v>
      </c>
      <c r="M114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-96.613244513313361</v>
      </c>
    </row>
    <row r="115" spans="1:13">
      <c r="A115" s="2">
        <v>114</v>
      </c>
      <c r="B115" s="16" t="s">
        <v>126</v>
      </c>
      <c r="C115" s="17">
        <v>-1.7848637784797989</v>
      </c>
      <c r="D115" s="17">
        <v>2.1333827476776426</v>
      </c>
      <c r="E115" s="17">
        <v>-1.7719049104659408</v>
      </c>
      <c r="F115" s="17">
        <v>-1.9487270856860048</v>
      </c>
      <c r="G115" s="17">
        <v>-2.4837656230705569</v>
      </c>
      <c r="H115" s="17">
        <v>-2.4387440616285607</v>
      </c>
      <c r="I115" s="17">
        <v>-1.1347236758809671</v>
      </c>
      <c r="J115" s="17">
        <v>-1.927358652444588</v>
      </c>
      <c r="K115" s="17">
        <v>-1.8656026281106166</v>
      </c>
      <c r="L115" s="17">
        <v>-0.20369188906279198</v>
      </c>
      <c r="M115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-113.04596214790089</v>
      </c>
    </row>
    <row r="116" spans="1:13">
      <c r="A116" s="2">
        <v>115</v>
      </c>
      <c r="B116" s="16" t="s">
        <v>122</v>
      </c>
      <c r="C116" s="17">
        <v>-1.3178875436585318</v>
      </c>
      <c r="D116" s="17">
        <v>-0.54492780664682994</v>
      </c>
      <c r="E116" s="17">
        <v>-0.4964455080371335</v>
      </c>
      <c r="F116" s="17">
        <v>-2.2830312084870754</v>
      </c>
      <c r="G116" s="17">
        <v>-0.58237910925788161</v>
      </c>
      <c r="H116" s="17">
        <v>-2.1310077615719947</v>
      </c>
      <c r="I116" s="17">
        <v>-1.1968124014947481</v>
      </c>
      <c r="J116" s="17">
        <v>-1.2954870010551014</v>
      </c>
      <c r="K116" s="17">
        <v>-0.85749274254546148</v>
      </c>
      <c r="L116" s="17">
        <v>0.2206367458850452</v>
      </c>
      <c r="M116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-113.68016915491185</v>
      </c>
    </row>
    <row r="117" spans="1:13">
      <c r="A117" s="2">
        <v>116</v>
      </c>
      <c r="B117" s="16" t="s">
        <v>128</v>
      </c>
      <c r="C117" s="17">
        <v>-1.7848637784797989</v>
      </c>
      <c r="D117" s="17">
        <v>-1.7174171093667712</v>
      </c>
      <c r="E117" s="17">
        <v>-1.2091860702733086</v>
      </c>
      <c r="F117" s="17">
        <v>-0.28957082514084365</v>
      </c>
      <c r="G117" s="17">
        <v>-0.78269240419132369</v>
      </c>
      <c r="H117" s="17">
        <v>-0.33793317067740375</v>
      </c>
      <c r="I117" s="17">
        <v>-2.0683330454313018</v>
      </c>
      <c r="J117" s="17">
        <v>-0.58740276013398829</v>
      </c>
      <c r="K117" s="17">
        <v>-1.2096085118687887</v>
      </c>
      <c r="L117" s="17">
        <v>0.22233406042483742</v>
      </c>
      <c r="M117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-130.11024032142959</v>
      </c>
    </row>
    <row r="118" spans="1:13">
      <c r="A118" s="2">
        <v>117</v>
      </c>
      <c r="B118" s="16" t="s">
        <v>129</v>
      </c>
      <c r="C118" s="17">
        <v>-2.2518400133010661</v>
      </c>
      <c r="D118" s="17">
        <v>-0.1719689827200116</v>
      </c>
      <c r="E118" s="17">
        <v>-1.4246018762845514</v>
      </c>
      <c r="F118" s="17">
        <v>-0.60847782853865551</v>
      </c>
      <c r="G118" s="17">
        <v>-1.9241602277009402</v>
      </c>
      <c r="H118" s="17">
        <v>-1.1350427751025831</v>
      </c>
      <c r="I118" s="17">
        <v>-1.1495338306145297</v>
      </c>
      <c r="J118" s="17">
        <v>-1.650221963238673</v>
      </c>
      <c r="K118" s="17">
        <v>-1.2116982196986008</v>
      </c>
      <c r="L118" s="17">
        <v>-1.6905394259200133</v>
      </c>
      <c r="M118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-137.84743671706786</v>
      </c>
    </row>
    <row r="119" spans="1:13">
      <c r="A119" s="2">
        <v>118</v>
      </c>
      <c r="B119" s="16" t="s">
        <v>130</v>
      </c>
      <c r="C119" s="17">
        <v>-2.2518400133010661</v>
      </c>
      <c r="D119" s="17">
        <v>0.28257458394080054</v>
      </c>
      <c r="E119" s="17">
        <v>-2.4219990393212947</v>
      </c>
      <c r="F119" s="17">
        <v>-1.2150310171519034</v>
      </c>
      <c r="G119" s="17">
        <v>-0.91941417692367311</v>
      </c>
      <c r="H119" s="17">
        <v>-1.5514911855466575</v>
      </c>
      <c r="I119" s="17">
        <v>-1.6752943236559936</v>
      </c>
      <c r="J119" s="17">
        <v>-2.6659279291783515</v>
      </c>
      <c r="K119" s="17">
        <v>-1.3374289741256242</v>
      </c>
      <c r="L119" s="17">
        <v>-0.78587077621122459</v>
      </c>
      <c r="M119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-147.10549573647489</v>
      </c>
    </row>
    <row r="120" spans="1:13">
      <c r="A120" s="2">
        <v>119</v>
      </c>
      <c r="B120" s="16" t="s">
        <v>127</v>
      </c>
      <c r="C120" s="17">
        <v>-2.2518400133010661</v>
      </c>
      <c r="D120" s="17">
        <v>-0.45868107861375512</v>
      </c>
      <c r="E120" s="17">
        <v>-0.75637325355579976</v>
      </c>
      <c r="F120" s="17">
        <v>-3.4469134615607264</v>
      </c>
      <c r="G120" s="17">
        <v>-0.79382092057651499</v>
      </c>
      <c r="H120" s="17">
        <v>-1.2420668092418381</v>
      </c>
      <c r="I120" s="17">
        <v>-1.7504843399956174</v>
      </c>
      <c r="J120" s="17">
        <v>-1.9578436882572385</v>
      </c>
      <c r="K120" s="17">
        <v>-1.9817555549843346</v>
      </c>
      <c r="L120" s="17">
        <v>-1.0268894408615952</v>
      </c>
      <c r="M120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-160.72146185344158</v>
      </c>
    </row>
    <row r="121" spans="1:13">
      <c r="A121" s="2">
        <v>120</v>
      </c>
      <c r="B121" s="16" t="s">
        <v>131</v>
      </c>
      <c r="C121" s="17">
        <v>-2.2518400133010661</v>
      </c>
      <c r="D121" s="17">
        <v>-0.81532295399377674</v>
      </c>
      <c r="E121" s="17">
        <v>-2.8473353501700229</v>
      </c>
      <c r="F121" s="17">
        <v>-2.8014008950634746</v>
      </c>
      <c r="G121" s="17">
        <v>-1.0831623465914872</v>
      </c>
      <c r="H121" s="17">
        <v>-2.5587662828793651</v>
      </c>
      <c r="I121" s="17">
        <v>-1.1273185985141863</v>
      </c>
      <c r="J121" s="17">
        <v>-2.7587687200623336</v>
      </c>
      <c r="K121" s="17">
        <v>-1.0394714660582591</v>
      </c>
      <c r="L121" s="17">
        <v>-2.6783764880785781</v>
      </c>
      <c r="M121" s="1">
        <f>Table1[[#This Row],[3DO]]*ThirdDO+Table1[[#This Row],[WL]]*WL+Table1[[#This Row],[SOS]]*SOS+Table1[[#This Row],[PED]]*PED+Table1[[#This Row],[RD]]*RD+Table1[[#This Row],[TD]]*TD+Table1[[#This Row],[PEO]]*PEO+Table1[[#This Row],[OPPG]]*OPPG+Table1[[#This Row],[TO]]*TO+Table1[[#This Row],[3DD]]*ThirdDD</f>
        <v>-195.26916376647029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Q121"/>
  <sheetViews>
    <sheetView showRowColHeaders="0" zoomScaleNormal="100" workbookViewId="0">
      <pane ySplit="1" topLeftCell="A2" activePane="bottomLeft" state="frozen"/>
      <selection pane="bottomLeft" activeCell="P3" sqref="P3"/>
    </sheetView>
  </sheetViews>
  <sheetFormatPr defaultRowHeight="15"/>
  <cols>
    <col min="1" max="1" width="10.140625" style="3" bestFit="1" customWidth="1"/>
    <col min="2" max="2" width="16.7109375" style="3" bestFit="1" customWidth="1"/>
    <col min="3" max="3" width="8.5703125" style="3" bestFit="1" customWidth="1"/>
    <col min="4" max="4" width="9.5703125" style="3" bestFit="1" customWidth="1"/>
    <col min="5" max="5" width="9.28515625" style="3" bestFit="1" customWidth="1"/>
    <col min="6" max="6" width="8.140625" style="3" bestFit="1" customWidth="1"/>
    <col min="7" max="7" width="9.28515625" style="3" bestFit="1" customWidth="1"/>
    <col min="8" max="8" width="8" style="3" bestFit="1" customWidth="1"/>
    <col min="9" max="9" width="9.42578125" style="3" bestFit="1" customWidth="1"/>
    <col min="10" max="10" width="11" style="3" bestFit="1" customWidth="1"/>
    <col min="11" max="11" width="8.140625" style="3" bestFit="1" customWidth="1"/>
    <col min="12" max="12" width="9.140625" style="3"/>
    <col min="13" max="13" width="12" style="3" bestFit="1" customWidth="1"/>
    <col min="14" max="14" width="9.140625" style="3"/>
    <col min="15" max="15" width="12.140625" style="3" bestFit="1" customWidth="1"/>
    <col min="16" max="16" width="9.140625" style="3"/>
    <col min="17" max="17" width="12" style="3" bestFit="1" customWidth="1"/>
    <col min="18" max="16384" width="9.140625" style="3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132</v>
      </c>
      <c r="O1" s="10" t="s">
        <v>146</v>
      </c>
    </row>
    <row r="2" spans="1:17">
      <c r="A2" s="2">
        <v>1</v>
      </c>
      <c r="B2" s="11" t="s">
        <v>12</v>
      </c>
      <c r="C2" s="13">
        <v>1.9252478211245936</v>
      </c>
      <c r="D2" s="13">
        <v>0.7743071793722599</v>
      </c>
      <c r="E2" s="13">
        <v>1.9800368855701327</v>
      </c>
      <c r="F2" s="13">
        <v>1.0705053912834706</v>
      </c>
      <c r="G2" s="13">
        <v>1.107264744852448</v>
      </c>
      <c r="H2" s="13">
        <v>2.1146871694257547</v>
      </c>
      <c r="I2" s="13">
        <v>1.6283362921820268</v>
      </c>
      <c r="J2" s="14">
        <v>1.867334718163896</v>
      </c>
      <c r="K2" s="14">
        <v>1.2314824337101291</v>
      </c>
      <c r="L2" s="14">
        <v>2.2901090919278699</v>
      </c>
      <c r="M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137.38342606474009</v>
      </c>
      <c r="O2" s="7" t="s">
        <v>133</v>
      </c>
      <c r="P2" s="8" t="s">
        <v>134</v>
      </c>
      <c r="Q2" s="8" t="s">
        <v>135</v>
      </c>
    </row>
    <row r="3" spans="1:17">
      <c r="A3" s="2">
        <v>2</v>
      </c>
      <c r="B3" s="11" t="s">
        <v>14</v>
      </c>
      <c r="C3" s="13">
        <v>1.9252478211245936</v>
      </c>
      <c r="D3" s="13">
        <v>0.31153168965288519</v>
      </c>
      <c r="E3" s="13">
        <v>1.61615606922098</v>
      </c>
      <c r="F3" s="13">
        <v>2.1157998293061868</v>
      </c>
      <c r="G3" s="13">
        <v>0.67764222859778789</v>
      </c>
      <c r="H3" s="13">
        <v>2.0439263760284563</v>
      </c>
      <c r="I3" s="13">
        <v>0.6865995522408207</v>
      </c>
      <c r="J3" s="14">
        <v>1.5008741841080906</v>
      </c>
      <c r="K3" s="14">
        <v>0.71697478362027856</v>
      </c>
      <c r="L3" s="14">
        <v>2.4340777972234218</v>
      </c>
      <c r="M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115.99192881532001</v>
      </c>
      <c r="O3" s="6" t="s">
        <v>2</v>
      </c>
      <c r="P3" s="9">
        <v>0</v>
      </c>
      <c r="Q3" s="5">
        <f t="shared" ref="Q3:Q12" si="0">P3/rawsum*100</f>
        <v>0</v>
      </c>
    </row>
    <row r="4" spans="1:17">
      <c r="A4" s="2">
        <v>3</v>
      </c>
      <c r="B4" s="11" t="s">
        <v>17</v>
      </c>
      <c r="C4" s="13">
        <v>1.9252478211245936</v>
      </c>
      <c r="D4" s="13">
        <v>0.20817066656835195</v>
      </c>
      <c r="E4" s="13">
        <v>1.5268103330638225</v>
      </c>
      <c r="F4" s="13">
        <v>1.2679498962433169</v>
      </c>
      <c r="G4" s="13">
        <v>0.54556746211667251</v>
      </c>
      <c r="H4" s="13">
        <v>2.1298011252970221</v>
      </c>
      <c r="I4" s="13">
        <v>1.8916790887613302</v>
      </c>
      <c r="J4" s="14">
        <v>1.8492206993702629</v>
      </c>
      <c r="K4" s="14">
        <v>1.2380741175928593</v>
      </c>
      <c r="L4" s="14">
        <v>1.8648222268594017</v>
      </c>
      <c r="M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112.41474849394216</v>
      </c>
      <c r="O4" s="6" t="s">
        <v>3</v>
      </c>
      <c r="P4" s="9">
        <v>15</v>
      </c>
      <c r="Q4" s="5">
        <f t="shared" si="0"/>
        <v>26.785714285714285</v>
      </c>
    </row>
    <row r="5" spans="1:17">
      <c r="A5" s="2">
        <v>4</v>
      </c>
      <c r="B5" s="11" t="s">
        <v>13</v>
      </c>
      <c r="C5" s="13">
        <v>1.9252478211245936</v>
      </c>
      <c r="D5" s="13">
        <v>0.52530107830498141</v>
      </c>
      <c r="E5" s="13">
        <v>1.9594602917884842</v>
      </c>
      <c r="F5" s="13">
        <v>1.8370546458334625</v>
      </c>
      <c r="G5" s="13">
        <v>-0.18919330773228696</v>
      </c>
      <c r="H5" s="13">
        <v>2.0416936325474735</v>
      </c>
      <c r="I5" s="13">
        <v>0.13243471074350319</v>
      </c>
      <c r="J5" s="14">
        <v>1.8143860478440457</v>
      </c>
      <c r="K5" s="14">
        <v>0.57890572931985107</v>
      </c>
      <c r="L5" s="14">
        <v>1.418022796631828</v>
      </c>
      <c r="M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106.81798314467642</v>
      </c>
      <c r="O5" s="6" t="s">
        <v>4</v>
      </c>
      <c r="P5" s="9">
        <v>9</v>
      </c>
      <c r="Q5" s="5">
        <f t="shared" si="0"/>
        <v>16.071428571428573</v>
      </c>
    </row>
    <row r="6" spans="1:17">
      <c r="A6" s="2">
        <v>5</v>
      </c>
      <c r="B6" s="11" t="s">
        <v>24</v>
      </c>
      <c r="C6" s="13">
        <v>1.4627258220556221</v>
      </c>
      <c r="D6" s="13">
        <v>-0.46602509764210576</v>
      </c>
      <c r="E6" s="13">
        <v>1.5890816037188109</v>
      </c>
      <c r="F6" s="13">
        <v>1.3903654893184216</v>
      </c>
      <c r="G6" s="13">
        <v>1.8116634994183933</v>
      </c>
      <c r="H6" s="13">
        <v>1.80296182958086</v>
      </c>
      <c r="I6" s="13">
        <v>1.0031833924763749</v>
      </c>
      <c r="J6" s="14">
        <v>2.100030190359027</v>
      </c>
      <c r="K6" s="14">
        <v>0.91935729418193757</v>
      </c>
      <c r="L6" s="14">
        <v>1.1664912655407493</v>
      </c>
      <c r="M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100.45519775743317</v>
      </c>
      <c r="O6" s="6" t="s">
        <v>5</v>
      </c>
      <c r="P6" s="9">
        <v>8</v>
      </c>
      <c r="Q6" s="5">
        <f t="shared" si="0"/>
        <v>14.285714285714285</v>
      </c>
    </row>
    <row r="7" spans="1:17">
      <c r="A7" s="2">
        <v>6</v>
      </c>
      <c r="B7" s="11" t="s">
        <v>15</v>
      </c>
      <c r="C7" s="13">
        <v>0.36423607426681509</v>
      </c>
      <c r="D7" s="13">
        <v>1.9606098306833473</v>
      </c>
      <c r="E7" s="13">
        <v>1.4168880031250159</v>
      </c>
      <c r="F7" s="13">
        <v>-0.23611265624492464</v>
      </c>
      <c r="G7" s="13">
        <v>-9.9625362647393634E-2</v>
      </c>
      <c r="H7" s="13">
        <v>0.73863018714625284</v>
      </c>
      <c r="I7" s="13">
        <v>1.3993425560261108</v>
      </c>
      <c r="J7" s="14">
        <v>0.71779121779872768</v>
      </c>
      <c r="K7" s="14">
        <v>-0.23169323463749686</v>
      </c>
      <c r="L7" s="14">
        <v>0.66342820335859165</v>
      </c>
      <c r="M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95.279946411378674</v>
      </c>
      <c r="O7" s="6" t="s">
        <v>6</v>
      </c>
      <c r="P7" s="9">
        <v>7</v>
      </c>
      <c r="Q7" s="5">
        <f t="shared" si="0"/>
        <v>12.5</v>
      </c>
    </row>
    <row r="8" spans="1:17">
      <c r="A8" s="2">
        <v>7</v>
      </c>
      <c r="B8" s="11" t="s">
        <v>33</v>
      </c>
      <c r="C8" s="13">
        <v>0.7359055378043815</v>
      </c>
      <c r="D8" s="13">
        <v>1.7045563871330325</v>
      </c>
      <c r="E8" s="13">
        <v>0.32903597924786154</v>
      </c>
      <c r="F8" s="13">
        <v>0.99129530164663782</v>
      </c>
      <c r="G8" s="13">
        <v>0.9159840485694547</v>
      </c>
      <c r="H8" s="13">
        <v>0.77109084236977055</v>
      </c>
      <c r="I8" s="13">
        <v>0.37058819634565743</v>
      </c>
      <c r="J8" s="14">
        <v>3.6425433945918767E-2</v>
      </c>
      <c r="K8" s="14">
        <v>1.2101039994958698</v>
      </c>
      <c r="L8" s="14">
        <v>8.2588944062745903E-2</v>
      </c>
      <c r="M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92.791927953972632</v>
      </c>
      <c r="O8" s="6" t="s">
        <v>7</v>
      </c>
      <c r="P8" s="9">
        <v>6</v>
      </c>
      <c r="Q8" s="5">
        <f t="shared" si="0"/>
        <v>10.714285714285714</v>
      </c>
    </row>
    <row r="9" spans="1:17">
      <c r="A9" s="2">
        <v>8</v>
      </c>
      <c r="B9" s="11" t="s">
        <v>23</v>
      </c>
      <c r="C9" s="13">
        <v>1.4049105721720008</v>
      </c>
      <c r="D9" s="13">
        <v>1.8055682960565524</v>
      </c>
      <c r="E9" s="13">
        <v>1.630776280592152</v>
      </c>
      <c r="F9" s="13">
        <v>0.52184195514799148</v>
      </c>
      <c r="G9" s="13">
        <v>-0.72811907900580164</v>
      </c>
      <c r="H9" s="13">
        <v>1.0111966413246813</v>
      </c>
      <c r="I9" s="13">
        <v>-0.11602349298566524</v>
      </c>
      <c r="J9" s="14">
        <v>1.0131890627410498</v>
      </c>
      <c r="K9" s="14">
        <v>0.37848290856116618</v>
      </c>
      <c r="L9" s="14">
        <v>0.62371269844947475</v>
      </c>
      <c r="M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90.61735918059945</v>
      </c>
      <c r="O9" s="6" t="s">
        <v>8</v>
      </c>
      <c r="P9" s="9">
        <v>5</v>
      </c>
      <c r="Q9" s="5">
        <f t="shared" si="0"/>
        <v>8.9285714285714288</v>
      </c>
    </row>
    <row r="10" spans="1:17">
      <c r="A10" s="2">
        <v>9</v>
      </c>
      <c r="B10" s="11" t="s">
        <v>18</v>
      </c>
      <c r="C10" s="13">
        <v>0.88457332321940796</v>
      </c>
      <c r="D10" s="13">
        <v>2.0522252829628176</v>
      </c>
      <c r="E10" s="13">
        <v>0.76980827762317439</v>
      </c>
      <c r="F10" s="13">
        <v>0.58572105969382404</v>
      </c>
      <c r="G10" s="13">
        <v>-0.75392679199636348</v>
      </c>
      <c r="H10" s="13">
        <v>0.47877319585957218</v>
      </c>
      <c r="I10" s="13">
        <v>0.51256431276232484</v>
      </c>
      <c r="J10" s="14">
        <v>0.73451185053131207</v>
      </c>
      <c r="K10" s="14">
        <v>0.86840535930461826</v>
      </c>
      <c r="L10" s="14">
        <v>0.51945949806304048</v>
      </c>
      <c r="M1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83.95571639975384</v>
      </c>
      <c r="O10" s="6" t="s">
        <v>9</v>
      </c>
      <c r="P10" s="9">
        <v>3</v>
      </c>
      <c r="Q10" s="5">
        <f t="shared" si="0"/>
        <v>5.3571428571428568</v>
      </c>
    </row>
    <row r="11" spans="1:17">
      <c r="A11" s="2">
        <v>10</v>
      </c>
      <c r="B11" s="11" t="s">
        <v>35</v>
      </c>
      <c r="C11" s="13">
        <v>0.36423607426681509</v>
      </c>
      <c r="D11" s="13">
        <v>0.1283007850939446</v>
      </c>
      <c r="E11" s="13">
        <v>1.3053412052560791</v>
      </c>
      <c r="F11" s="13">
        <v>1.4858357146578296</v>
      </c>
      <c r="G11" s="13">
        <v>0.25409211539973048</v>
      </c>
      <c r="H11" s="13">
        <v>1.4170407063679245</v>
      </c>
      <c r="I11" s="13">
        <v>0.66141024126366998</v>
      </c>
      <c r="J11" s="14">
        <v>1.6402127902129595</v>
      </c>
      <c r="K11" s="14">
        <v>0.82618295173145517</v>
      </c>
      <c r="L11" s="14">
        <v>0.40527742144932749</v>
      </c>
      <c r="M1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82.366946944377943</v>
      </c>
      <c r="O11" s="6" t="s">
        <v>10</v>
      </c>
      <c r="P11" s="9">
        <v>2</v>
      </c>
      <c r="Q11" s="5">
        <f t="shared" si="0"/>
        <v>3.5714285714285712</v>
      </c>
    </row>
    <row r="12" spans="1:17">
      <c r="A12" s="2">
        <v>11</v>
      </c>
      <c r="B12" s="11" t="s">
        <v>19</v>
      </c>
      <c r="C12" s="13">
        <v>1.9252478211245936</v>
      </c>
      <c r="D12" s="13">
        <v>0.86357351749071698</v>
      </c>
      <c r="E12" s="13">
        <v>1.6648901071248847</v>
      </c>
      <c r="F12" s="13">
        <v>0.61615074222292987</v>
      </c>
      <c r="G12" s="13">
        <v>0.47877102849404007</v>
      </c>
      <c r="H12" s="13">
        <v>1.0682174748390092</v>
      </c>
      <c r="I12" s="13">
        <v>-1.7556186438620544E-2</v>
      </c>
      <c r="J12" s="14">
        <v>1.2012961809826228</v>
      </c>
      <c r="K12" s="14">
        <v>-0.35746968926472494</v>
      </c>
      <c r="L12" s="14">
        <v>0.58565200624490299</v>
      </c>
      <c r="M1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82.16846777005486</v>
      </c>
      <c r="O12" s="6" t="s">
        <v>11</v>
      </c>
      <c r="P12" s="9">
        <v>1</v>
      </c>
      <c r="Q12" s="5">
        <f t="shared" si="0"/>
        <v>1.7857142857142856</v>
      </c>
    </row>
    <row r="13" spans="1:17">
      <c r="A13" s="2">
        <v>12</v>
      </c>
      <c r="B13" s="11" t="s">
        <v>44</v>
      </c>
      <c r="C13" s="13">
        <v>-0.15610117468577775</v>
      </c>
      <c r="D13" s="13">
        <v>1.0914375911088861</v>
      </c>
      <c r="E13" s="13">
        <v>1.3313326921381616</v>
      </c>
      <c r="F13" s="13">
        <v>0.84123747787715475</v>
      </c>
      <c r="G13" s="13">
        <v>-0.54594698730771196</v>
      </c>
      <c r="H13" s="13">
        <v>1.3418144260086606</v>
      </c>
      <c r="I13" s="13">
        <v>-5.6485121585126682E-2</v>
      </c>
      <c r="J13" s="14">
        <v>0.92679912695603095</v>
      </c>
      <c r="K13" s="14">
        <v>3.9991033502053838E-2</v>
      </c>
      <c r="L13" s="14">
        <v>1.0291418110633836</v>
      </c>
      <c r="M1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76.642520026431995</v>
      </c>
      <c r="P13" s="4"/>
      <c r="Q13" s="4"/>
    </row>
    <row r="14" spans="1:17">
      <c r="A14" s="2">
        <v>13</v>
      </c>
      <c r="B14" s="11" t="s">
        <v>16</v>
      </c>
      <c r="C14" s="13">
        <v>1.9252478211245936</v>
      </c>
      <c r="D14" s="13">
        <v>-0.43783572770996332</v>
      </c>
      <c r="E14" s="13">
        <v>1.4455869365573153</v>
      </c>
      <c r="F14" s="13">
        <v>1.0705053912834706</v>
      </c>
      <c r="G14" s="13">
        <v>-0.16642179627002601</v>
      </c>
      <c r="H14" s="13">
        <v>1.468565555929064</v>
      </c>
      <c r="I14" s="13">
        <v>2.0886137018554178</v>
      </c>
      <c r="J14" s="14">
        <v>1.5008741841080906</v>
      </c>
      <c r="K14" s="14">
        <v>1.0221519320288361</v>
      </c>
      <c r="L14" s="14">
        <v>1.3882361679499897</v>
      </c>
      <c r="M1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73.270466962370321</v>
      </c>
      <c r="O14" s="3" t="s">
        <v>136</v>
      </c>
      <c r="P14" s="9">
        <f>SUM(P3:P12)</f>
        <v>56</v>
      </c>
      <c r="Q14" s="4">
        <f>SUM(Q3:Q12)</f>
        <v>100</v>
      </c>
    </row>
    <row r="15" spans="1:17">
      <c r="A15" s="2">
        <v>14</v>
      </c>
      <c r="B15" s="11" t="s">
        <v>31</v>
      </c>
      <c r="C15" s="13">
        <v>1.4627258220556221</v>
      </c>
      <c r="D15" s="13">
        <v>1.3498401488202108</v>
      </c>
      <c r="E15" s="13">
        <v>-0.93155113453313076</v>
      </c>
      <c r="F15" s="13">
        <v>0.15413060061688899</v>
      </c>
      <c r="G15" s="13">
        <v>2.200297295040984</v>
      </c>
      <c r="H15" s="13">
        <v>-4.1863940268431791E-3</v>
      </c>
      <c r="I15" s="13">
        <v>2.0645693595590457</v>
      </c>
      <c r="J15" s="14">
        <v>-3.7424027289661897E-2</v>
      </c>
      <c r="K15" s="14">
        <v>1.1212053438882394</v>
      </c>
      <c r="L15" s="14">
        <v>-0.50486956605128597</v>
      </c>
      <c r="M1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72.181723866459578</v>
      </c>
    </row>
    <row r="16" spans="1:17">
      <c r="A16" s="2">
        <v>15</v>
      </c>
      <c r="B16" s="11" t="s">
        <v>22</v>
      </c>
      <c r="C16" s="13">
        <v>1.0002038229866508</v>
      </c>
      <c r="D16" s="13">
        <v>-0.25460482315102273</v>
      </c>
      <c r="E16" s="13">
        <v>1.5333082047843425</v>
      </c>
      <c r="F16" s="13">
        <v>1.3362424661941343</v>
      </c>
      <c r="G16" s="13">
        <v>0.33910575819217137</v>
      </c>
      <c r="H16" s="13">
        <v>1.713308591344477</v>
      </c>
      <c r="I16" s="13">
        <v>-3.7593138352264507E-2</v>
      </c>
      <c r="J16" s="14">
        <v>1.7739778520736338</v>
      </c>
      <c r="K16" s="14">
        <v>-2.4856883614533757E-2</v>
      </c>
      <c r="L16" s="14">
        <v>1.002664807790639</v>
      </c>
      <c r="M1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70.377057117464332</v>
      </c>
    </row>
    <row r="17" spans="1:13">
      <c r="A17" s="2">
        <v>16</v>
      </c>
      <c r="B17" s="11" t="s">
        <v>28</v>
      </c>
      <c r="C17" s="13">
        <v>1.4049105721720008</v>
      </c>
      <c r="D17" s="13">
        <v>0.3820051144832462</v>
      </c>
      <c r="E17" s="13">
        <v>1.2625635497626515</v>
      </c>
      <c r="F17" s="13">
        <v>0.6872307640084746</v>
      </c>
      <c r="G17" s="13">
        <v>0.34821436277707618</v>
      </c>
      <c r="H17" s="13">
        <v>1.1465352461719414</v>
      </c>
      <c r="I17" s="13">
        <v>0.66999750636951716</v>
      </c>
      <c r="J17" s="14">
        <v>1.709882093265394</v>
      </c>
      <c r="K17" s="14">
        <v>-0.93308403048366817</v>
      </c>
      <c r="L17" s="14">
        <v>-5.3105697710072876E-2</v>
      </c>
      <c r="M1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68.692976511817662</v>
      </c>
    </row>
    <row r="18" spans="1:13">
      <c r="A18" s="2">
        <v>17</v>
      </c>
      <c r="B18" s="11" t="s">
        <v>20</v>
      </c>
      <c r="C18" s="13">
        <v>0.36423607426681509</v>
      </c>
      <c r="D18" s="13">
        <v>-0.23581190986292669</v>
      </c>
      <c r="E18" s="13">
        <v>1.571753945797423</v>
      </c>
      <c r="F18" s="13">
        <v>1.1083682787051821</v>
      </c>
      <c r="G18" s="13">
        <v>0.5364588575317687</v>
      </c>
      <c r="H18" s="13">
        <v>1.5822637239606454</v>
      </c>
      <c r="I18" s="13">
        <v>-5.3622699883178707E-2</v>
      </c>
      <c r="J18" s="14">
        <v>1.8325000666376787</v>
      </c>
      <c r="K18" s="14">
        <v>-0.17147731160066537</v>
      </c>
      <c r="L18" s="14">
        <v>0.79250359431322426</v>
      </c>
      <c r="M1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68.577291271374378</v>
      </c>
    </row>
    <row r="19" spans="1:13">
      <c r="A19" s="2">
        <v>18</v>
      </c>
      <c r="B19" s="11" t="s">
        <v>21</v>
      </c>
      <c r="C19" s="13">
        <v>1.9252478211245936</v>
      </c>
      <c r="D19" s="13">
        <v>-0.32742736214239698</v>
      </c>
      <c r="E19" s="13">
        <v>0.96420293992874873</v>
      </c>
      <c r="F19" s="13">
        <v>0.65238761607438411</v>
      </c>
      <c r="G19" s="13">
        <v>0.75961966986192786</v>
      </c>
      <c r="H19" s="13">
        <v>0.79874251163424903</v>
      </c>
      <c r="I19" s="13">
        <v>2.2546341605684574</v>
      </c>
      <c r="J19" s="14">
        <v>1.6053781386867423</v>
      </c>
      <c r="K19" s="14">
        <v>1.3627816505093744</v>
      </c>
      <c r="L19" s="14">
        <v>-0.14412039646013375</v>
      </c>
      <c r="M1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67.439388996639238</v>
      </c>
    </row>
    <row r="20" spans="1:13">
      <c r="A20" s="2">
        <v>19</v>
      </c>
      <c r="B20" s="11" t="s">
        <v>27</v>
      </c>
      <c r="C20" s="13">
        <v>0.88457332321940796</v>
      </c>
      <c r="D20" s="13">
        <v>0.16353749750912341</v>
      </c>
      <c r="E20" s="13">
        <v>-0.73228306843716739</v>
      </c>
      <c r="F20" s="13">
        <v>0.91951841690241154</v>
      </c>
      <c r="G20" s="13">
        <v>3.0519518237295511</v>
      </c>
      <c r="H20" s="13">
        <v>0.18903179182743035</v>
      </c>
      <c r="I20" s="13">
        <v>1.7462680663023238</v>
      </c>
      <c r="J20" s="14">
        <v>-3.1850483045466761E-2</v>
      </c>
      <c r="K20" s="14">
        <v>1.2558894794380757</v>
      </c>
      <c r="L20" s="14">
        <v>-0.78618772582420327</v>
      </c>
      <c r="M2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64.424813954321863</v>
      </c>
    </row>
    <row r="21" spans="1:13">
      <c r="A21" s="2">
        <v>20</v>
      </c>
      <c r="B21" s="11" t="s">
        <v>26</v>
      </c>
      <c r="C21" s="13">
        <v>0.88457332321940796</v>
      </c>
      <c r="D21" s="13">
        <v>1.4438047152606943</v>
      </c>
      <c r="E21" s="13">
        <v>-0.18971077977369821</v>
      </c>
      <c r="F21" s="13">
        <v>0.34762621547753875</v>
      </c>
      <c r="G21" s="13">
        <v>0.54101315982422116</v>
      </c>
      <c r="H21" s="13">
        <v>0.16962409849273452</v>
      </c>
      <c r="I21" s="13">
        <v>1.2871356253097113</v>
      </c>
      <c r="J21" s="14">
        <v>5.5932838800600487E-2</v>
      </c>
      <c r="K21" s="14">
        <v>0.18482992530366341</v>
      </c>
      <c r="L21" s="14">
        <v>-0.15404927268741356</v>
      </c>
      <c r="M2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61.347513152435106</v>
      </c>
    </row>
    <row r="22" spans="1:13">
      <c r="A22" s="2">
        <v>21</v>
      </c>
      <c r="B22" s="11" t="s">
        <v>45</v>
      </c>
      <c r="C22" s="13">
        <v>1.4049105721720008</v>
      </c>
      <c r="D22" s="13">
        <v>-6.1977461948032449E-2</v>
      </c>
      <c r="E22" s="13">
        <v>-0.29259374868194105</v>
      </c>
      <c r="F22" s="13">
        <v>0.97178313880354739</v>
      </c>
      <c r="G22" s="13">
        <v>1.1862059845882873</v>
      </c>
      <c r="H22" s="13">
        <v>0.78362855576298152</v>
      </c>
      <c r="I22" s="13">
        <v>1.8367205920839098</v>
      </c>
      <c r="J22" s="14">
        <v>0.89196447542981372</v>
      </c>
      <c r="K22" s="14">
        <v>0.38970658652365248</v>
      </c>
      <c r="L22" s="14">
        <v>0.3357752878583713</v>
      </c>
      <c r="M2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53.912781281037475</v>
      </c>
    </row>
    <row r="23" spans="1:13">
      <c r="A23" s="2">
        <v>22</v>
      </c>
      <c r="B23" s="11" t="s">
        <v>29</v>
      </c>
      <c r="C23" s="13">
        <v>1.4049105721720008</v>
      </c>
      <c r="D23" s="13">
        <v>3.7977345603053781E-3</v>
      </c>
      <c r="E23" s="13">
        <v>1.4380060862167079</v>
      </c>
      <c r="F23" s="13">
        <v>0.19083204977413132</v>
      </c>
      <c r="G23" s="13">
        <v>1.5750295428063665E-2</v>
      </c>
      <c r="H23" s="13">
        <v>1.1121853464645151</v>
      </c>
      <c r="I23" s="13">
        <v>0.55149324790883103</v>
      </c>
      <c r="J23" s="14">
        <v>1.0661377330608999</v>
      </c>
      <c r="K23" s="14">
        <v>0.27836057499104971</v>
      </c>
      <c r="L23" s="14">
        <v>1.7473305248365956</v>
      </c>
      <c r="M2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52.801736522994801</v>
      </c>
    </row>
    <row r="24" spans="1:13">
      <c r="A24" s="2">
        <v>23</v>
      </c>
      <c r="B24" s="11" t="s">
        <v>63</v>
      </c>
      <c r="C24" s="13">
        <v>0.36423607426681509</v>
      </c>
      <c r="D24" s="13">
        <v>0.65215324299963062</v>
      </c>
      <c r="E24" s="13">
        <v>1.4618316158586164</v>
      </c>
      <c r="F24" s="13">
        <v>0.28374711093170607</v>
      </c>
      <c r="G24" s="13">
        <v>-0.5520193903643148</v>
      </c>
      <c r="H24" s="13">
        <v>1.4041594939776394</v>
      </c>
      <c r="I24" s="13">
        <v>-0.69022528639662506</v>
      </c>
      <c r="J24" s="14">
        <v>1.1009723845871171</v>
      </c>
      <c r="K24" s="14">
        <v>-0.5455999103502106</v>
      </c>
      <c r="L24" s="14">
        <v>0.88186348035873885</v>
      </c>
      <c r="M2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52.52149229987112</v>
      </c>
    </row>
    <row r="25" spans="1:13">
      <c r="A25" s="2">
        <v>24</v>
      </c>
      <c r="B25" s="11" t="s">
        <v>30</v>
      </c>
      <c r="C25" s="13">
        <v>0.88457332321940796</v>
      </c>
      <c r="D25" s="13">
        <v>-3.3788092015890052E-2</v>
      </c>
      <c r="E25" s="13">
        <v>0.4876923470905728</v>
      </c>
      <c r="F25" s="13">
        <v>1.0414694346717284</v>
      </c>
      <c r="G25" s="13">
        <v>1.1330724578430109</v>
      </c>
      <c r="H25" s="13">
        <v>0.42724834629843256</v>
      </c>
      <c r="I25" s="13">
        <v>0.56695032509935428</v>
      </c>
      <c r="J25" s="14">
        <v>0.28166138069048818</v>
      </c>
      <c r="K25" s="14">
        <v>0.55449868359190457</v>
      </c>
      <c r="L25" s="14">
        <v>0.53435281240396015</v>
      </c>
      <c r="M2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50.057586519282694</v>
      </c>
    </row>
    <row r="26" spans="1:13">
      <c r="A26" s="2">
        <v>25</v>
      </c>
      <c r="B26" s="11" t="s">
        <v>43</v>
      </c>
      <c r="C26" s="13">
        <v>0.36423607426681509</v>
      </c>
      <c r="D26" s="13">
        <v>0.95518896977018719</v>
      </c>
      <c r="E26" s="13">
        <v>-0.36461182691770999</v>
      </c>
      <c r="F26" s="13">
        <v>0.40848558053575035</v>
      </c>
      <c r="G26" s="13">
        <v>0.78846358438079167</v>
      </c>
      <c r="H26" s="13">
        <v>-0.1115298306125507</v>
      </c>
      <c r="I26" s="13">
        <v>1.0106256889014418</v>
      </c>
      <c r="J26" s="14">
        <v>0.28166138069048818</v>
      </c>
      <c r="K26" s="14">
        <v>1.0287436159115662</v>
      </c>
      <c r="L26" s="14">
        <v>8.7553382176385794E-2</v>
      </c>
      <c r="M2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48.584700100264008</v>
      </c>
    </row>
    <row r="27" spans="1:13">
      <c r="A27" s="2">
        <v>26</v>
      </c>
      <c r="B27" s="11" t="s">
        <v>69</v>
      </c>
      <c r="C27" s="13">
        <v>7.5159824848708048E-2</v>
      </c>
      <c r="D27" s="13">
        <v>-0.43313749938793683</v>
      </c>
      <c r="E27" s="13">
        <v>1.4309667251861442</v>
      </c>
      <c r="F27" s="13">
        <v>0.31673195764264483</v>
      </c>
      <c r="G27" s="13">
        <v>0.69737753853174678</v>
      </c>
      <c r="H27" s="13">
        <v>1.596862431336302</v>
      </c>
      <c r="I27" s="13">
        <v>-0.20475856574608259</v>
      </c>
      <c r="J27" s="14">
        <v>1.5106278865354315</v>
      </c>
      <c r="K27" s="14">
        <v>-0.54346206692878452</v>
      </c>
      <c r="L27" s="14">
        <v>1.401474669586362</v>
      </c>
      <c r="M2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48.573129323825214</v>
      </c>
    </row>
    <row r="28" spans="1:13">
      <c r="A28" s="2">
        <v>27</v>
      </c>
      <c r="B28" s="11" t="s">
        <v>49</v>
      </c>
      <c r="C28" s="13">
        <v>0.36423607426681509</v>
      </c>
      <c r="D28" s="13">
        <v>1.1337216460071047</v>
      </c>
      <c r="E28" s="13">
        <v>-0.40468203586092077</v>
      </c>
      <c r="F28" s="13">
        <v>0.83543028655480633</v>
      </c>
      <c r="G28" s="13">
        <v>0.59718288809779829</v>
      </c>
      <c r="H28" s="13">
        <v>-0.34991813458208987</v>
      </c>
      <c r="I28" s="13">
        <v>0.77075475027811979</v>
      </c>
      <c r="J28" s="14">
        <v>-6.6685134571683985E-2</v>
      </c>
      <c r="K28" s="14">
        <v>0.55449868359190457</v>
      </c>
      <c r="L28" s="14">
        <v>0.18849695715372647</v>
      </c>
      <c r="M2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48.355558466074754</v>
      </c>
    </row>
    <row r="29" spans="1:13">
      <c r="A29" s="2">
        <v>28</v>
      </c>
      <c r="B29" s="11" t="s">
        <v>32</v>
      </c>
      <c r="C29" s="13">
        <v>0.88457332321940796</v>
      </c>
      <c r="D29" s="13">
        <v>0.3138808038138951</v>
      </c>
      <c r="E29" s="13">
        <v>0.22777747826974887</v>
      </c>
      <c r="F29" s="13">
        <v>0.84123747787715475</v>
      </c>
      <c r="G29" s="13">
        <v>0.81123509584305264</v>
      </c>
      <c r="H29" s="13">
        <v>0.97684674161725504</v>
      </c>
      <c r="I29" s="13">
        <v>-4.9042825160059665E-2</v>
      </c>
      <c r="J29" s="14">
        <v>0.36944470253655548</v>
      </c>
      <c r="K29" s="14">
        <v>0.27836057499104971</v>
      </c>
      <c r="L29" s="14">
        <v>0.38872929440386156</v>
      </c>
      <c r="M2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47.922153091881484</v>
      </c>
    </row>
    <row r="30" spans="1:13">
      <c r="A30" s="2">
        <v>29</v>
      </c>
      <c r="B30" s="11" t="s">
        <v>53</v>
      </c>
      <c r="C30" s="13">
        <v>-0.67643842363837059</v>
      </c>
      <c r="D30" s="13">
        <v>2.6911843347580966</v>
      </c>
      <c r="E30" s="13">
        <v>-1.045805378952285</v>
      </c>
      <c r="F30" s="13">
        <v>-0.70928260518987429</v>
      </c>
      <c r="G30" s="13">
        <v>1.6249371054278512</v>
      </c>
      <c r="H30" s="13">
        <v>-1.0947957097376315</v>
      </c>
      <c r="I30" s="13">
        <v>-0.3501695882050897</v>
      </c>
      <c r="J30" s="14">
        <v>-0.74526414630239557</v>
      </c>
      <c r="K30" s="14">
        <v>-0.22046955667501059</v>
      </c>
      <c r="L30" s="14">
        <v>-5.3105697710072876E-2</v>
      </c>
      <c r="M3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45.725635817604164</v>
      </c>
    </row>
    <row r="31" spans="1:13">
      <c r="A31" s="2">
        <v>30</v>
      </c>
      <c r="B31" s="11" t="s">
        <v>60</v>
      </c>
      <c r="C31" s="13">
        <v>-0.15610117468577775</v>
      </c>
      <c r="D31" s="13">
        <v>2.1861247901405032</v>
      </c>
      <c r="E31" s="13">
        <v>-0.51622883372985751</v>
      </c>
      <c r="F31" s="13">
        <v>0.14716197103007128</v>
      </c>
      <c r="G31" s="13">
        <v>-0.15579509092097077</v>
      </c>
      <c r="H31" s="13">
        <v>-0.11805631155696164</v>
      </c>
      <c r="I31" s="13">
        <v>-0.14293025698398532</v>
      </c>
      <c r="J31" s="14">
        <v>-0.69370886204359394</v>
      </c>
      <c r="K31" s="14">
        <v>-0.87073026402541065</v>
      </c>
      <c r="L31" s="14">
        <v>0.59061644435854288</v>
      </c>
      <c r="M3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42.102826171871158</v>
      </c>
    </row>
    <row r="32" spans="1:13">
      <c r="A32" s="2">
        <v>31</v>
      </c>
      <c r="B32" s="11" t="s">
        <v>36</v>
      </c>
      <c r="C32" s="13">
        <v>0.53768182391767916</v>
      </c>
      <c r="D32" s="13">
        <v>0.5746324756862331</v>
      </c>
      <c r="E32" s="13">
        <v>1.0232252747234776</v>
      </c>
      <c r="F32" s="13">
        <v>-0.21752964401341007</v>
      </c>
      <c r="G32" s="13">
        <v>-0.11784257181720217</v>
      </c>
      <c r="H32" s="13">
        <v>1.1178530799162401</v>
      </c>
      <c r="I32" s="13">
        <v>-0.22078812727699679</v>
      </c>
      <c r="J32" s="14">
        <v>0.75262586932494491</v>
      </c>
      <c r="K32" s="14">
        <v>-0.20105081226372409</v>
      </c>
      <c r="L32" s="14">
        <v>0.5806875681312631</v>
      </c>
      <c r="M3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41.612537227978933</v>
      </c>
    </row>
    <row r="33" spans="1:13">
      <c r="A33" s="2">
        <v>32</v>
      </c>
      <c r="B33" s="11" t="s">
        <v>55</v>
      </c>
      <c r="C33" s="13">
        <v>0.36423607426681509</v>
      </c>
      <c r="D33" s="13">
        <v>4.1383561136497465E-2</v>
      </c>
      <c r="E33" s="13">
        <v>1.4710369341293541</v>
      </c>
      <c r="F33" s="13">
        <v>0.12974039706302604</v>
      </c>
      <c r="G33" s="13">
        <v>-0.21044671843039744</v>
      </c>
      <c r="H33" s="13">
        <v>0.8093909805435513</v>
      </c>
      <c r="I33" s="13">
        <v>-0.27803656131597582</v>
      </c>
      <c r="J33" s="14">
        <v>1.1706416876395516</v>
      </c>
      <c r="K33" s="14">
        <v>0.26499905360713738</v>
      </c>
      <c r="L33" s="14">
        <v>2.1477951993368651</v>
      </c>
      <c r="M3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41.215648960454104</v>
      </c>
    </row>
    <row r="34" spans="1:13">
      <c r="A34" s="2">
        <v>33</v>
      </c>
      <c r="B34" s="11" t="s">
        <v>47</v>
      </c>
      <c r="C34" s="13">
        <v>0.88457332321940796</v>
      </c>
      <c r="D34" s="13">
        <v>-0.20762253993078095</v>
      </c>
      <c r="E34" s="13">
        <v>0.46494979606875064</v>
      </c>
      <c r="F34" s="13">
        <v>1.0444891741593496</v>
      </c>
      <c r="G34" s="13">
        <v>0.21462149553181037</v>
      </c>
      <c r="H34" s="13">
        <v>0.29637522841313785</v>
      </c>
      <c r="I34" s="13">
        <v>1.1400071498295357</v>
      </c>
      <c r="J34" s="14">
        <v>0.24682672916427098</v>
      </c>
      <c r="K34" s="14">
        <v>0.40075211086768675</v>
      </c>
      <c r="L34" s="14">
        <v>0.78588434349503811</v>
      </c>
      <c r="M3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37.026124642864723</v>
      </c>
    </row>
    <row r="35" spans="1:13">
      <c r="A35" s="2">
        <v>34</v>
      </c>
      <c r="B35" s="11" t="s">
        <v>37</v>
      </c>
      <c r="C35" s="13">
        <v>0.88457332321940796</v>
      </c>
      <c r="D35" s="13">
        <v>0.69208818373683589</v>
      </c>
      <c r="E35" s="13">
        <v>-0.37652459173866432</v>
      </c>
      <c r="F35" s="13">
        <v>0.46655749375923455</v>
      </c>
      <c r="G35" s="13">
        <v>-9.9625362647393634E-2</v>
      </c>
      <c r="H35" s="13">
        <v>-0.41638519051596007</v>
      </c>
      <c r="I35" s="13">
        <v>1.8836643079958721</v>
      </c>
      <c r="J35" s="14">
        <v>0.21199207763805378</v>
      </c>
      <c r="K35" s="14">
        <v>1.4274514140075101</v>
      </c>
      <c r="L35" s="14">
        <v>-1.1735380096408628E-2</v>
      </c>
      <c r="M3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36.476496285112596</v>
      </c>
    </row>
    <row r="36" spans="1:13">
      <c r="A36" s="2">
        <v>35</v>
      </c>
      <c r="B36" s="11" t="s">
        <v>56</v>
      </c>
      <c r="C36" s="13">
        <v>0.88457332321940796</v>
      </c>
      <c r="D36" s="13">
        <v>1.0914375911088861</v>
      </c>
      <c r="E36" s="13">
        <v>-0.53193202372111514</v>
      </c>
      <c r="F36" s="13">
        <v>0.80639432994306415</v>
      </c>
      <c r="G36" s="13">
        <v>-0.17856660238323172</v>
      </c>
      <c r="H36" s="13">
        <v>-0.30045427900339594</v>
      </c>
      <c r="I36" s="13">
        <v>0.43127153642697369</v>
      </c>
      <c r="J36" s="14">
        <v>0.31649603221670541</v>
      </c>
      <c r="K36" s="14">
        <v>0.8885367181897128</v>
      </c>
      <c r="L36" s="14">
        <v>0.56082981567670465</v>
      </c>
      <c r="M3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36.475691844331934</v>
      </c>
    </row>
    <row r="37" spans="1:13">
      <c r="A37" s="2">
        <v>36</v>
      </c>
      <c r="B37" s="11" t="s">
        <v>58</v>
      </c>
      <c r="C37" s="13">
        <v>-0.38736217422026359</v>
      </c>
      <c r="D37" s="13">
        <v>0.78840186433832937</v>
      </c>
      <c r="E37" s="13">
        <v>-0.76747987358998604</v>
      </c>
      <c r="F37" s="13">
        <v>0.96969254992750187</v>
      </c>
      <c r="G37" s="13">
        <v>0.22373010011671518</v>
      </c>
      <c r="H37" s="13">
        <v>0.2153094651036111</v>
      </c>
      <c r="I37" s="13">
        <v>0.68316464619848183</v>
      </c>
      <c r="J37" s="14">
        <v>0.17994419823393387</v>
      </c>
      <c r="K37" s="14">
        <v>0.37705767961354913</v>
      </c>
      <c r="L37" s="14">
        <v>-0.77460403689237722</v>
      </c>
      <c r="M3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34.766757395808362</v>
      </c>
    </row>
    <row r="38" spans="1:13">
      <c r="A38" s="2">
        <v>37</v>
      </c>
      <c r="B38" s="11" t="s">
        <v>42</v>
      </c>
      <c r="C38" s="13">
        <v>-0.38736217422026359</v>
      </c>
      <c r="D38" s="13">
        <v>0.6427567863555842</v>
      </c>
      <c r="E38" s="13">
        <v>-0.28447140903129003</v>
      </c>
      <c r="F38" s="13">
        <v>5.3317759260920958E-2</v>
      </c>
      <c r="G38" s="13">
        <v>0.84311521189021832</v>
      </c>
      <c r="H38" s="13">
        <v>-7.9648829946605514E-3</v>
      </c>
      <c r="I38" s="13">
        <v>0.93391278728920979</v>
      </c>
      <c r="J38" s="14">
        <v>0.14928970489086288</v>
      </c>
      <c r="K38" s="14">
        <v>0.39487304145876562</v>
      </c>
      <c r="L38" s="14">
        <v>-0.64883827134683825</v>
      </c>
      <c r="M3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33.250016493022166</v>
      </c>
    </row>
    <row r="39" spans="1:13">
      <c r="A39" s="2">
        <v>38</v>
      </c>
      <c r="B39" s="11" t="s">
        <v>46</v>
      </c>
      <c r="C39" s="13">
        <v>-0.67643842363837059</v>
      </c>
      <c r="D39" s="13">
        <v>2.2894858132250331</v>
      </c>
      <c r="E39" s="13">
        <v>0.44437320228710164</v>
      </c>
      <c r="F39" s="13">
        <v>-0.31439359527018146</v>
      </c>
      <c r="G39" s="13">
        <v>-1.5554839954679562</v>
      </c>
      <c r="H39" s="13">
        <v>7.9455611760740202E-2</v>
      </c>
      <c r="I39" s="13">
        <v>-1.1024140114772742</v>
      </c>
      <c r="J39" s="14">
        <v>0.19527144490546935</v>
      </c>
      <c r="K39" s="14">
        <v>-1.2760297460040846</v>
      </c>
      <c r="L39" s="14">
        <v>0.59723569517672903</v>
      </c>
      <c r="M3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33.096006142116615</v>
      </c>
    </row>
    <row r="40" spans="1:13">
      <c r="A40" s="2">
        <v>39</v>
      </c>
      <c r="B40" s="11" t="s">
        <v>51</v>
      </c>
      <c r="C40" s="13">
        <v>0.36423607426681509</v>
      </c>
      <c r="D40" s="13">
        <v>5.7827360263580256E-2</v>
      </c>
      <c r="E40" s="13">
        <v>0.95174868579775074</v>
      </c>
      <c r="F40" s="13">
        <v>0.98339752144824422</v>
      </c>
      <c r="G40" s="13">
        <v>-0.87689295389257405</v>
      </c>
      <c r="H40" s="13">
        <v>1.6274338420759111</v>
      </c>
      <c r="I40" s="13">
        <v>-1.0966891680733759</v>
      </c>
      <c r="J40" s="14">
        <v>1.1009723845871171</v>
      </c>
      <c r="K40" s="14">
        <v>-1.5188531279543847</v>
      </c>
      <c r="L40" s="14">
        <v>1.0109388713133716</v>
      </c>
      <c r="M4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29.856044735224884</v>
      </c>
    </row>
    <row r="41" spans="1:13">
      <c r="A41" s="2">
        <v>40</v>
      </c>
      <c r="B41" s="11" t="s">
        <v>39</v>
      </c>
      <c r="C41" s="13">
        <v>0.53768182391767916</v>
      </c>
      <c r="D41" s="13">
        <v>0.80014743514339237</v>
      </c>
      <c r="E41" s="13">
        <v>0.90409762651393333</v>
      </c>
      <c r="F41" s="13">
        <v>-0.81381204899214588</v>
      </c>
      <c r="G41" s="13">
        <v>-2.466913741745951E-3</v>
      </c>
      <c r="H41" s="13">
        <v>-0.20066782035332217</v>
      </c>
      <c r="I41" s="13">
        <v>0.39463253864202791</v>
      </c>
      <c r="J41" s="14">
        <v>-0.23807162008067276</v>
      </c>
      <c r="K41" s="14">
        <v>0.89174348332185183</v>
      </c>
      <c r="L41" s="14">
        <v>0.58565200624490299</v>
      </c>
      <c r="M4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28.634652252470879</v>
      </c>
    </row>
    <row r="42" spans="1:13">
      <c r="A42" s="2">
        <v>41</v>
      </c>
      <c r="B42" s="11" t="s">
        <v>48</v>
      </c>
      <c r="C42" s="13">
        <v>0.53768182391767916</v>
      </c>
      <c r="D42" s="13">
        <v>-0.41669370026085406</v>
      </c>
      <c r="E42" s="13">
        <v>0.44166575573688488</v>
      </c>
      <c r="F42" s="13">
        <v>0.15157543643505603</v>
      </c>
      <c r="G42" s="13">
        <v>1.3881133862203359</v>
      </c>
      <c r="H42" s="13">
        <v>0.75906837747217148</v>
      </c>
      <c r="I42" s="13">
        <v>0.11411521185103027</v>
      </c>
      <c r="J42" s="14">
        <v>0.41263967042906463</v>
      </c>
      <c r="K42" s="14">
        <v>-0.46436186033602361</v>
      </c>
      <c r="L42" s="14">
        <v>1.5586818765182866</v>
      </c>
      <c r="M4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27.940798185649228</v>
      </c>
    </row>
    <row r="43" spans="1:13">
      <c r="A43" s="2">
        <v>42</v>
      </c>
      <c r="B43" s="11" t="s">
        <v>54</v>
      </c>
      <c r="C43" s="13">
        <v>0.36423607426681509</v>
      </c>
      <c r="D43" s="13">
        <v>0.12595167093293133</v>
      </c>
      <c r="E43" s="13">
        <v>9.9986001099510793E-2</v>
      </c>
      <c r="F43" s="13">
        <v>-0.42194277856007417</v>
      </c>
      <c r="G43" s="13">
        <v>1.424547804559954</v>
      </c>
      <c r="H43" s="13">
        <v>-0.21887326719825823</v>
      </c>
      <c r="I43" s="13">
        <v>0.74213053325863032</v>
      </c>
      <c r="J43" s="14">
        <v>0.24682672916427098</v>
      </c>
      <c r="K43" s="14">
        <v>1.387366849855773</v>
      </c>
      <c r="L43" s="14">
        <v>0.29109534483561339</v>
      </c>
      <c r="M4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27.837792450843263</v>
      </c>
    </row>
    <row r="44" spans="1:13">
      <c r="A44" s="2">
        <v>43</v>
      </c>
      <c r="B44" s="11" t="s">
        <v>57</v>
      </c>
      <c r="C44" s="13">
        <v>0.53768182391767916</v>
      </c>
      <c r="D44" s="13">
        <v>-0.38145698784567189</v>
      </c>
      <c r="E44" s="13">
        <v>0.33986576544872932</v>
      </c>
      <c r="F44" s="13">
        <v>0.49210913557756747</v>
      </c>
      <c r="G44" s="13">
        <v>0.39982978875820202</v>
      </c>
      <c r="H44" s="13">
        <v>7.2070383323643405E-2</v>
      </c>
      <c r="I44" s="13">
        <v>1.2321771286322909</v>
      </c>
      <c r="J44" s="14">
        <v>0.1339624582193269</v>
      </c>
      <c r="K44" s="14">
        <v>1.7190888874137031</v>
      </c>
      <c r="L44" s="14">
        <v>-0.17059739973287949</v>
      </c>
      <c r="M4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25.598918518102256</v>
      </c>
    </row>
    <row r="45" spans="1:13">
      <c r="A45" s="2">
        <v>44</v>
      </c>
      <c r="B45" s="11" t="s">
        <v>59</v>
      </c>
      <c r="C45" s="13">
        <v>-0.15610117468577775</v>
      </c>
      <c r="D45" s="13">
        <v>8.6016730195725991E-2</v>
      </c>
      <c r="E45" s="13">
        <v>0.48336043261022582</v>
      </c>
      <c r="F45" s="13">
        <v>1.4828159751702086</v>
      </c>
      <c r="G45" s="13">
        <v>-1.2032846181849837</v>
      </c>
      <c r="H45" s="13">
        <v>1.0950103966108018</v>
      </c>
      <c r="I45" s="13">
        <v>-0.80185973277263434</v>
      </c>
      <c r="J45" s="14">
        <v>0.75262586932494491</v>
      </c>
      <c r="K45" s="14">
        <v>-0.40753085604978317</v>
      </c>
      <c r="L45" s="14">
        <v>0.93150786149513665</v>
      </c>
      <c r="M4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25.026996060119188</v>
      </c>
    </row>
    <row r="46" spans="1:13">
      <c r="A46" s="2">
        <v>45</v>
      </c>
      <c r="B46" s="11" t="s">
        <v>64</v>
      </c>
      <c r="C46" s="13">
        <v>0.53768182391767916</v>
      </c>
      <c r="D46" s="13">
        <v>0.3726086578391965</v>
      </c>
      <c r="E46" s="13">
        <v>0.33011895786794809</v>
      </c>
      <c r="F46" s="13">
        <v>0.71417613174417127</v>
      </c>
      <c r="G46" s="13">
        <v>-0.83742233402465505</v>
      </c>
      <c r="H46" s="13">
        <v>0.5148405905523703</v>
      </c>
      <c r="I46" s="13">
        <v>-3.5303200990704178E-2</v>
      </c>
      <c r="J46" s="14">
        <v>0.69131688263880242</v>
      </c>
      <c r="K46" s="14">
        <v>-0.69792125412681139</v>
      </c>
      <c r="L46" s="14">
        <v>1.0341062491770237</v>
      </c>
      <c r="M4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23.279277020322812</v>
      </c>
    </row>
    <row r="47" spans="1:13">
      <c r="A47" s="2">
        <v>46</v>
      </c>
      <c r="B47" s="11" t="s">
        <v>34</v>
      </c>
      <c r="C47" s="13">
        <v>0.36423607426681509</v>
      </c>
      <c r="D47" s="13">
        <v>-0.50830915254032438</v>
      </c>
      <c r="E47" s="13">
        <v>9.0780682828773981E-2</v>
      </c>
      <c r="F47" s="13">
        <v>1.0414694346717284</v>
      </c>
      <c r="G47" s="13">
        <v>0.46055381932423156</v>
      </c>
      <c r="H47" s="13">
        <v>0.22767542899828505</v>
      </c>
      <c r="I47" s="13">
        <v>0.59042218305533545</v>
      </c>
      <c r="J47" s="14">
        <v>-0.1015197860979012</v>
      </c>
      <c r="K47" s="14">
        <v>1.2537516360166499</v>
      </c>
      <c r="L47" s="14">
        <v>-2.1664256323688423E-2</v>
      </c>
      <c r="M4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20.084757529785435</v>
      </c>
    </row>
    <row r="48" spans="1:13">
      <c r="A48" s="2">
        <v>47</v>
      </c>
      <c r="B48" s="11" t="s">
        <v>41</v>
      </c>
      <c r="C48" s="13">
        <v>0.36423607426681509</v>
      </c>
      <c r="D48" s="13">
        <v>4.1383561136497465E-2</v>
      </c>
      <c r="E48" s="13">
        <v>0.32849448993781788</v>
      </c>
      <c r="F48" s="13">
        <v>0.78595301648839777</v>
      </c>
      <c r="G48" s="13">
        <v>-0.54291078577940999</v>
      </c>
      <c r="H48" s="13">
        <v>0.60329158229899293</v>
      </c>
      <c r="I48" s="13">
        <v>7.2896339342965424E-2</v>
      </c>
      <c r="J48" s="14">
        <v>0.26494074795790379</v>
      </c>
      <c r="K48" s="14">
        <v>-3.7862097761542084E-2</v>
      </c>
      <c r="L48" s="14">
        <v>-0.16232333621014591</v>
      </c>
      <c r="M4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18.938318501050716</v>
      </c>
    </row>
    <row r="49" spans="1:13">
      <c r="A49" s="2">
        <v>48</v>
      </c>
      <c r="B49" s="11" t="s">
        <v>95</v>
      </c>
      <c r="C49" s="13">
        <v>-0.84988417328923493</v>
      </c>
      <c r="D49" s="13">
        <v>0.8377332617195844</v>
      </c>
      <c r="E49" s="13">
        <v>0.91763485926501787</v>
      </c>
      <c r="F49" s="13">
        <v>-0.56851628753614836</v>
      </c>
      <c r="G49" s="13">
        <v>-9.8107261883242119E-2</v>
      </c>
      <c r="H49" s="13">
        <v>-5.7600488071891477E-2</v>
      </c>
      <c r="I49" s="13">
        <v>-0.59004052682841179</v>
      </c>
      <c r="J49" s="14">
        <v>-0.50142158561887507</v>
      </c>
      <c r="K49" s="14">
        <v>-9.6118330995399515E-2</v>
      </c>
      <c r="L49" s="14">
        <v>-0.19541959030107778</v>
      </c>
      <c r="M4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18.575187417830598</v>
      </c>
    </row>
    <row r="50" spans="1:13">
      <c r="A50" s="2">
        <v>49</v>
      </c>
      <c r="B50" s="11" t="s">
        <v>25</v>
      </c>
      <c r="C50" s="13">
        <v>0.88457332321940796</v>
      </c>
      <c r="D50" s="13">
        <v>-0.95698995729362613</v>
      </c>
      <c r="E50" s="13">
        <v>0.90301464789384678</v>
      </c>
      <c r="F50" s="13">
        <v>0.30976332805582713</v>
      </c>
      <c r="G50" s="13">
        <v>-1.6129820619102085E-2</v>
      </c>
      <c r="H50" s="13">
        <v>0.75786613098241173</v>
      </c>
      <c r="I50" s="13">
        <v>1.2230173791860546</v>
      </c>
      <c r="J50" s="14">
        <v>0.94351975968861534</v>
      </c>
      <c r="K50" s="14">
        <v>0.12692999930670998</v>
      </c>
      <c r="L50" s="14">
        <v>0.10741113463094422</v>
      </c>
      <c r="M5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17.842132939085872</v>
      </c>
    </row>
    <row r="51" spans="1:13">
      <c r="A51" s="2">
        <v>50</v>
      </c>
      <c r="B51" s="11" t="s">
        <v>82</v>
      </c>
      <c r="C51" s="13">
        <v>-0.15610117468577775</v>
      </c>
      <c r="D51" s="13">
        <v>1.493136112641946</v>
      </c>
      <c r="E51" s="13">
        <v>-1.6024563896768818</v>
      </c>
      <c r="F51" s="13">
        <v>-0.90672711014972063</v>
      </c>
      <c r="G51" s="13">
        <v>1.4199935022675017</v>
      </c>
      <c r="H51" s="13">
        <v>-1.1871969399506086</v>
      </c>
      <c r="I51" s="13">
        <v>1.228742222589952</v>
      </c>
      <c r="J51" s="14">
        <v>-0.74526414630239557</v>
      </c>
      <c r="K51" s="14">
        <v>1.17803634817448</v>
      </c>
      <c r="L51" s="14">
        <v>-0.37082973698301458</v>
      </c>
      <c r="M5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16.84116394806583</v>
      </c>
    </row>
    <row r="52" spans="1:13">
      <c r="A52" s="2">
        <v>51</v>
      </c>
      <c r="B52" s="11" t="s">
        <v>65</v>
      </c>
      <c r="C52" s="13">
        <v>-0.67643842363837059</v>
      </c>
      <c r="D52" s="13">
        <v>0.93639605648209123</v>
      </c>
      <c r="E52" s="13">
        <v>1.2674369535530423</v>
      </c>
      <c r="F52" s="13">
        <v>-0.23309291675730356</v>
      </c>
      <c r="G52" s="13">
        <v>-1.17444070366612</v>
      </c>
      <c r="H52" s="13">
        <v>0.52394331397483784</v>
      </c>
      <c r="I52" s="13">
        <v>-1.4756738014114175</v>
      </c>
      <c r="J52" s="14">
        <v>0.36944470253655548</v>
      </c>
      <c r="K52" s="14">
        <v>-1.781629715171327</v>
      </c>
      <c r="L52" s="14">
        <v>0.70810814638134956</v>
      </c>
      <c r="M5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16.759855124871045</v>
      </c>
    </row>
    <row r="53" spans="1:13">
      <c r="A53" s="2">
        <v>52</v>
      </c>
      <c r="B53" s="11" t="s">
        <v>40</v>
      </c>
      <c r="C53" s="13">
        <v>1.0002038229866508</v>
      </c>
      <c r="D53" s="13">
        <v>-1.1613628893016761</v>
      </c>
      <c r="E53" s="13">
        <v>0.33390938303825218</v>
      </c>
      <c r="F53" s="13">
        <v>0.60825296202453594</v>
      </c>
      <c r="G53" s="13">
        <v>1.155843969305272</v>
      </c>
      <c r="H53" s="13">
        <v>0.34686958098305465</v>
      </c>
      <c r="I53" s="13">
        <v>0.76560239121461149</v>
      </c>
      <c r="J53" s="14">
        <v>1.0466303282062182</v>
      </c>
      <c r="K53" s="14">
        <v>0.21867911280957425</v>
      </c>
      <c r="L53" s="14">
        <v>0.22324802394920457</v>
      </c>
      <c r="M5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14.734641545197698</v>
      </c>
    </row>
    <row r="54" spans="1:13">
      <c r="A54" s="2">
        <v>53</v>
      </c>
      <c r="B54" s="11" t="s">
        <v>72</v>
      </c>
      <c r="C54" s="13">
        <v>0.36423607426681509</v>
      </c>
      <c r="D54" s="13">
        <v>-0.29219064972721481</v>
      </c>
      <c r="E54" s="13">
        <v>-0.30829693867319874</v>
      </c>
      <c r="F54" s="13">
        <v>-0.23890010807965198</v>
      </c>
      <c r="G54" s="13">
        <v>1.9422201651353572</v>
      </c>
      <c r="H54" s="13">
        <v>-0.70200460658321051</v>
      </c>
      <c r="I54" s="13">
        <v>0.83830790244411546</v>
      </c>
      <c r="J54" s="14">
        <v>-0.7800987978286128</v>
      </c>
      <c r="K54" s="14">
        <v>2.0130423578597743</v>
      </c>
      <c r="L54" s="14">
        <v>0.93647229960877654</v>
      </c>
      <c r="M5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12.729608199834061</v>
      </c>
    </row>
    <row r="55" spans="1:13">
      <c r="A55" s="2">
        <v>54</v>
      </c>
      <c r="B55" s="11" t="s">
        <v>101</v>
      </c>
      <c r="C55" s="13">
        <v>-0.38736217422026359</v>
      </c>
      <c r="D55" s="13">
        <v>0.95753808393120043</v>
      </c>
      <c r="E55" s="13">
        <v>0.37993597439193932</v>
      </c>
      <c r="F55" s="13">
        <v>-8.0712216458880881E-2</v>
      </c>
      <c r="G55" s="13">
        <v>-1.1349700837982009</v>
      </c>
      <c r="H55" s="13">
        <v>0.13510244928677112</v>
      </c>
      <c r="I55" s="13">
        <v>-0.85395580774810509</v>
      </c>
      <c r="J55" s="14">
        <v>-2.2096780618125905E-2</v>
      </c>
      <c r="K55" s="14">
        <v>0.127642613780519</v>
      </c>
      <c r="L55" s="14">
        <v>0.60881938410855507</v>
      </c>
      <c r="M5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11.661886851843436</v>
      </c>
    </row>
    <row r="56" spans="1:13">
      <c r="A56" s="2">
        <v>55</v>
      </c>
      <c r="B56" s="11" t="s">
        <v>52</v>
      </c>
      <c r="C56" s="13">
        <v>-0.15610117468577775</v>
      </c>
      <c r="D56" s="13">
        <v>-9.4865060202201354E-2</v>
      </c>
      <c r="E56" s="13">
        <v>-0.2990916204024619</v>
      </c>
      <c r="F56" s="13">
        <v>0.51301502433802193</v>
      </c>
      <c r="G56" s="13">
        <v>-2.8274626732307774E-2</v>
      </c>
      <c r="H56" s="13">
        <v>0.63128675056054528</v>
      </c>
      <c r="I56" s="13">
        <v>-0.14121280396281588</v>
      </c>
      <c r="J56" s="14">
        <v>0.5255039413740088</v>
      </c>
      <c r="K56" s="14">
        <v>0.4408366750194237</v>
      </c>
      <c r="L56" s="14">
        <v>0.27123759238105494</v>
      </c>
      <c r="M5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10.004422448239222</v>
      </c>
    </row>
    <row r="57" spans="1:13">
      <c r="A57" s="2">
        <v>56</v>
      </c>
      <c r="B57" s="11" t="s">
        <v>79</v>
      </c>
      <c r="C57" s="13">
        <v>-0.15610117468577775</v>
      </c>
      <c r="D57" s="13">
        <v>1.1830530433883564</v>
      </c>
      <c r="E57" s="13">
        <v>0.6723402018153658</v>
      </c>
      <c r="F57" s="13">
        <v>-1.2059136070771113</v>
      </c>
      <c r="G57" s="13">
        <v>-0.13909598251531266</v>
      </c>
      <c r="H57" s="13">
        <v>-0.17387489858152955</v>
      </c>
      <c r="I57" s="13">
        <v>-1.3663292923969677</v>
      </c>
      <c r="J57" s="14">
        <v>5.5932838800600487E-2</v>
      </c>
      <c r="K57" s="14">
        <v>-0.78165345479932846</v>
      </c>
      <c r="L57" s="14">
        <v>-0.37910380050574694</v>
      </c>
      <c r="M5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6.297086938862396</v>
      </c>
    </row>
    <row r="58" spans="1:13">
      <c r="A58" s="2">
        <v>57</v>
      </c>
      <c r="B58" s="11" t="s">
        <v>83</v>
      </c>
      <c r="C58" s="13">
        <v>-0.15610117468577775</v>
      </c>
      <c r="D58" s="13">
        <v>-0.31568179133733404</v>
      </c>
      <c r="E58" s="13">
        <v>-0.17617354702261365</v>
      </c>
      <c r="F58" s="13">
        <v>1.0356622433493801</v>
      </c>
      <c r="G58" s="13">
        <v>0.71863094922985737</v>
      </c>
      <c r="H58" s="13">
        <v>-3.2181562288395624E-2</v>
      </c>
      <c r="I58" s="13">
        <v>-0.20304111272491315</v>
      </c>
      <c r="J58" s="14">
        <v>-0.86788211967467999</v>
      </c>
      <c r="K58" s="14">
        <v>0.26713689702856341</v>
      </c>
      <c r="L58" s="14">
        <v>-0.63725458241501221</v>
      </c>
      <c r="M5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5.5000066310779339</v>
      </c>
    </row>
    <row r="59" spans="1:13">
      <c r="A59" s="2">
        <v>58</v>
      </c>
      <c r="B59" s="11" t="s">
        <v>70</v>
      </c>
      <c r="C59" s="13">
        <v>7.5159824848708048E-2</v>
      </c>
      <c r="D59" s="13">
        <v>1.3099052080830089</v>
      </c>
      <c r="E59" s="13">
        <v>-0.26497779386972753</v>
      </c>
      <c r="F59" s="13">
        <v>-0.64865552778455637</v>
      </c>
      <c r="G59" s="13">
        <v>-0.26965264823227653</v>
      </c>
      <c r="H59" s="13">
        <v>-0.72931277685061502</v>
      </c>
      <c r="I59" s="13">
        <v>-0.19731626932101556</v>
      </c>
      <c r="J59" s="14">
        <v>-0.23807162008067276</v>
      </c>
      <c r="K59" s="14">
        <v>-1.0898592147215731</v>
      </c>
      <c r="L59" s="14">
        <v>-1.9213892411431501</v>
      </c>
      <c r="M5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1.6401210675211164E-2</v>
      </c>
    </row>
    <row r="60" spans="1:13">
      <c r="A60" s="2">
        <v>59</v>
      </c>
      <c r="B60" s="11" t="s">
        <v>67</v>
      </c>
      <c r="C60" s="13">
        <v>-0.67643842363837059</v>
      </c>
      <c r="D60" s="13">
        <v>-0.5294511799894337</v>
      </c>
      <c r="E60" s="13">
        <v>-0.73390753636729755</v>
      </c>
      <c r="F60" s="13">
        <v>0.59152825101617257</v>
      </c>
      <c r="G60" s="13">
        <v>0.75202916604117354</v>
      </c>
      <c r="H60" s="13">
        <v>0.31131743478586843</v>
      </c>
      <c r="I60" s="13">
        <v>0.72381103436615735</v>
      </c>
      <c r="J60" s="14">
        <v>-0.69370886204359394</v>
      </c>
      <c r="K60" s="14">
        <v>0.56340636451451276</v>
      </c>
      <c r="L60" s="14">
        <v>-0.44364149598306329</v>
      </c>
      <c r="M6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-0.82410880226502004</v>
      </c>
    </row>
    <row r="61" spans="1:13">
      <c r="A61" s="2">
        <v>60</v>
      </c>
      <c r="B61" s="11" t="s">
        <v>87</v>
      </c>
      <c r="C61" s="13">
        <v>0.36423607426681509</v>
      </c>
      <c r="D61" s="13">
        <v>-1.0415580670900599</v>
      </c>
      <c r="E61" s="13">
        <v>0.20395194862784019</v>
      </c>
      <c r="F61" s="13">
        <v>0.26330579747703975</v>
      </c>
      <c r="G61" s="13">
        <v>9.1655333635600855E-2</v>
      </c>
      <c r="H61" s="13">
        <v>0.60123058831654719</v>
      </c>
      <c r="I61" s="13">
        <v>0.82743069997670959</v>
      </c>
      <c r="J61" s="14">
        <v>3.7818820006967672E-2</v>
      </c>
      <c r="K61" s="14">
        <v>0.4075219483688689</v>
      </c>
      <c r="L61" s="14">
        <v>1.1431997767243443E-2</v>
      </c>
      <c r="M6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-4.2058935162966025</v>
      </c>
    </row>
    <row r="62" spans="1:13">
      <c r="A62" s="2">
        <v>61</v>
      </c>
      <c r="B62" s="11" t="s">
        <v>93</v>
      </c>
      <c r="C62" s="13">
        <v>-0.15610117468577775</v>
      </c>
      <c r="D62" s="13">
        <v>-0.61167017562485426</v>
      </c>
      <c r="E62" s="13">
        <v>0.26947215514308986</v>
      </c>
      <c r="F62" s="13">
        <v>-2.9841220475108746E-2</v>
      </c>
      <c r="G62" s="13">
        <v>0.59718288809779829</v>
      </c>
      <c r="H62" s="13">
        <v>0.16962409849273452</v>
      </c>
      <c r="I62" s="13">
        <v>0.40722719413060321</v>
      </c>
      <c r="J62" s="14">
        <v>-0.34536234678142175</v>
      </c>
      <c r="K62" s="14">
        <v>-0.57909279061921737</v>
      </c>
      <c r="L62" s="14">
        <v>-1.2743574736654419</v>
      </c>
      <c r="M6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-5.7553612836428663</v>
      </c>
    </row>
    <row r="63" spans="1:13">
      <c r="A63" s="2">
        <v>62</v>
      </c>
      <c r="B63" s="11" t="s">
        <v>92</v>
      </c>
      <c r="C63" s="13">
        <v>7.5159824848708048E-2</v>
      </c>
      <c r="D63" s="13">
        <v>-0.29923799221025127</v>
      </c>
      <c r="E63" s="13">
        <v>-0.12473206256849223</v>
      </c>
      <c r="F63" s="13">
        <v>0.8430957791003062</v>
      </c>
      <c r="G63" s="13">
        <v>-0.72052857518504732</v>
      </c>
      <c r="H63" s="13">
        <v>0.30496270333999448</v>
      </c>
      <c r="I63" s="13">
        <v>-0.16811956796113597</v>
      </c>
      <c r="J63" s="14">
        <v>7.1260085472135984E-2</v>
      </c>
      <c r="K63" s="14">
        <v>-0.35942937906769901</v>
      </c>
      <c r="L63" s="14">
        <v>-0.21031290464199631</v>
      </c>
      <c r="M6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-6.4934022605174642</v>
      </c>
    </row>
    <row r="64" spans="1:13">
      <c r="A64" s="2">
        <v>63</v>
      </c>
      <c r="B64" s="11" t="s">
        <v>91</v>
      </c>
      <c r="C64" s="13">
        <v>-0.67643842363837059</v>
      </c>
      <c r="D64" s="13">
        <v>-1.003972240513868</v>
      </c>
      <c r="E64" s="13">
        <v>0.26080832618239513</v>
      </c>
      <c r="F64" s="13">
        <v>-0.14017785559972878</v>
      </c>
      <c r="G64" s="13">
        <v>0.8856220332864394</v>
      </c>
      <c r="H64" s="13">
        <v>0.1180992489315949</v>
      </c>
      <c r="I64" s="13">
        <v>0.22345972086548005</v>
      </c>
      <c r="J64" s="14">
        <v>-0.17118908915033565</v>
      </c>
      <c r="K64" s="14">
        <v>0.59458324774364146</v>
      </c>
      <c r="L64" s="14">
        <v>-0.60746795373317397</v>
      </c>
      <c r="M6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-10.25062841364133</v>
      </c>
    </row>
    <row r="65" spans="1:13">
      <c r="A65" s="2">
        <v>64</v>
      </c>
      <c r="B65" s="11" t="s">
        <v>85</v>
      </c>
      <c r="C65" s="13">
        <v>0.36423607426681509</v>
      </c>
      <c r="D65" s="13">
        <v>-0.7244276553534339</v>
      </c>
      <c r="E65" s="13">
        <v>-0.30288204557276521</v>
      </c>
      <c r="F65" s="13">
        <v>0.83543028655480633</v>
      </c>
      <c r="G65" s="13">
        <v>0.80364459202229932</v>
      </c>
      <c r="H65" s="13">
        <v>3.445724314401153E-2</v>
      </c>
      <c r="I65" s="13">
        <v>-0.8602531354923928</v>
      </c>
      <c r="J65" s="14">
        <v>0.24682672916427098</v>
      </c>
      <c r="K65" s="14">
        <v>-0.4766544600092229</v>
      </c>
      <c r="L65" s="14">
        <v>-0.26657653659658026</v>
      </c>
      <c r="M6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-10.459511234967779</v>
      </c>
    </row>
    <row r="66" spans="1:13">
      <c r="A66" s="2">
        <v>65</v>
      </c>
      <c r="B66" s="11" t="s">
        <v>75</v>
      </c>
      <c r="C66" s="13">
        <v>0.88457332321940796</v>
      </c>
      <c r="D66" s="13">
        <v>-0.64455777387902313</v>
      </c>
      <c r="E66" s="13">
        <v>-0.51135542993946692</v>
      </c>
      <c r="F66" s="13">
        <v>0.5014006416933251</v>
      </c>
      <c r="G66" s="13">
        <v>-5.5031152700468341E-3</v>
      </c>
      <c r="H66" s="13">
        <v>-0.45502882768681474</v>
      </c>
      <c r="I66" s="13">
        <v>0.91731074141790625</v>
      </c>
      <c r="J66" s="14">
        <v>-0.34536234678142175</v>
      </c>
      <c r="K66" s="14">
        <v>1.3939585337385032</v>
      </c>
      <c r="L66" s="14">
        <v>0.41189667226751364</v>
      </c>
      <c r="M6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-11.210311983241745</v>
      </c>
    </row>
    <row r="67" spans="1:13">
      <c r="A67" s="2">
        <v>66</v>
      </c>
      <c r="B67" s="11" t="s">
        <v>68</v>
      </c>
      <c r="C67" s="13">
        <v>-0.15610117468577775</v>
      </c>
      <c r="D67" s="13">
        <v>1.0303606229225715</v>
      </c>
      <c r="E67" s="13">
        <v>-1.261859613659595</v>
      </c>
      <c r="F67" s="13">
        <v>-5.8877177086850863E-2</v>
      </c>
      <c r="G67" s="13">
        <v>-1.6905949634773727</v>
      </c>
      <c r="H67" s="13">
        <v>-0.87375410512034257</v>
      </c>
      <c r="I67" s="13">
        <v>1.1165352918735543</v>
      </c>
      <c r="J67" s="14">
        <v>-0.41503164983385615</v>
      </c>
      <c r="K67" s="14">
        <v>1.0777358609859113</v>
      </c>
      <c r="L67" s="14">
        <v>0.44333811365389808</v>
      </c>
      <c r="M6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-11.629718973864879</v>
      </c>
    </row>
    <row r="68" spans="1:13">
      <c r="A68" s="2">
        <v>67</v>
      </c>
      <c r="B68" s="11" t="s">
        <v>80</v>
      </c>
      <c r="C68" s="13">
        <v>-0.15610117468577775</v>
      </c>
      <c r="D68" s="13">
        <v>0.50885727917789536</v>
      </c>
      <c r="E68" s="13">
        <v>0.92954762408597225</v>
      </c>
      <c r="F68" s="13">
        <v>-0.52066503103999739</v>
      </c>
      <c r="G68" s="13">
        <v>-1.9243824811565871</v>
      </c>
      <c r="H68" s="13">
        <v>-0.42067892797938833</v>
      </c>
      <c r="I68" s="13">
        <v>-0.175561864386203</v>
      </c>
      <c r="J68" s="14">
        <v>-0.69370886204359394</v>
      </c>
      <c r="K68" s="14">
        <v>-9.0012115722913691E-3</v>
      </c>
      <c r="L68" s="14">
        <v>-0.31953054314207052</v>
      </c>
      <c r="M6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-13.31741473964051</v>
      </c>
    </row>
    <row r="69" spans="1:13">
      <c r="A69" s="2">
        <v>68</v>
      </c>
      <c r="B69" s="11" t="s">
        <v>104</v>
      </c>
      <c r="C69" s="13">
        <v>-0.67643842363837059</v>
      </c>
      <c r="D69" s="13">
        <v>0.62396387306748824</v>
      </c>
      <c r="E69" s="13">
        <v>-1.2764798250307652</v>
      </c>
      <c r="F69" s="13">
        <v>-7.9318490541517211E-2</v>
      </c>
      <c r="G69" s="13">
        <v>0.1235354496827666</v>
      </c>
      <c r="H69" s="13">
        <v>-0.20599205480797331</v>
      </c>
      <c r="I69" s="13">
        <v>-0.65358628861167845</v>
      </c>
      <c r="J69" s="14">
        <v>-0.44986630136007338</v>
      </c>
      <c r="K69" s="14">
        <v>-0.17379330864054343</v>
      </c>
      <c r="L69" s="14">
        <v>-0.19707440300562404</v>
      </c>
      <c r="M6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-14.815721075161607</v>
      </c>
    </row>
    <row r="70" spans="1:13">
      <c r="A70" s="2">
        <v>69</v>
      </c>
      <c r="B70" s="11" t="s">
        <v>98</v>
      </c>
      <c r="C70" s="13">
        <v>-0.67643842363837059</v>
      </c>
      <c r="D70" s="13">
        <v>0.28804054804276263</v>
      </c>
      <c r="E70" s="13">
        <v>-9.2242703965889628E-2</v>
      </c>
      <c r="F70" s="13">
        <v>-1.5485378950956683</v>
      </c>
      <c r="G70" s="13">
        <v>0.3816125795883924</v>
      </c>
      <c r="H70" s="13">
        <v>-0.48508498993081284</v>
      </c>
      <c r="I70" s="13">
        <v>2.5380139090613738E-2</v>
      </c>
      <c r="J70" s="14">
        <v>-0.55437025593872502</v>
      </c>
      <c r="K70" s="14">
        <v>0.45419819640333603</v>
      </c>
      <c r="L70" s="14">
        <v>1.0440351254043034</v>
      </c>
      <c r="M7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-15.57299948649138</v>
      </c>
    </row>
    <row r="71" spans="1:13">
      <c r="A71" s="2">
        <v>70</v>
      </c>
      <c r="B71" s="11" t="s">
        <v>105</v>
      </c>
      <c r="C71" s="13">
        <v>-1.1967756725909635</v>
      </c>
      <c r="D71" s="13">
        <v>0.56993424736420994</v>
      </c>
      <c r="E71" s="13">
        <v>-0.83679050527553889</v>
      </c>
      <c r="F71" s="13">
        <v>6.0054101194844944E-2</v>
      </c>
      <c r="G71" s="13">
        <v>-0.27420695052472893</v>
      </c>
      <c r="H71" s="13">
        <v>-0.33274318472837666</v>
      </c>
      <c r="I71" s="13">
        <v>-0.40169317884017036</v>
      </c>
      <c r="J71" s="14">
        <v>-1.0072207257795489</v>
      </c>
      <c r="K71" s="14">
        <v>-0.92417634956105998</v>
      </c>
      <c r="L71" s="14">
        <v>0.3357752878583713</v>
      </c>
      <c r="M7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-16.000502271972415</v>
      </c>
    </row>
    <row r="72" spans="1:13">
      <c r="A72" s="2">
        <v>71</v>
      </c>
      <c r="B72" s="12" t="s">
        <v>78</v>
      </c>
      <c r="C72" s="13">
        <v>7.5159824848708048E-2</v>
      </c>
      <c r="D72" s="13">
        <v>-1.4972862143263983</v>
      </c>
      <c r="E72" s="13">
        <v>-0.30613098143302564</v>
      </c>
      <c r="F72" s="13">
        <v>0.59013452509880882</v>
      </c>
      <c r="G72" s="13">
        <v>0.51520544683365821</v>
      </c>
      <c r="H72" s="13">
        <v>-4.0425538218178271E-2</v>
      </c>
      <c r="I72" s="13">
        <v>1.0896285278752327</v>
      </c>
      <c r="J72" s="14">
        <v>7.1260085472135984E-2</v>
      </c>
      <c r="K72" s="14">
        <v>0.90955884516706831</v>
      </c>
      <c r="L72" s="14">
        <v>0.18022289363099409</v>
      </c>
      <c r="M7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-16.907584765568739</v>
      </c>
    </row>
    <row r="73" spans="1:13">
      <c r="A73" s="2">
        <v>72</v>
      </c>
      <c r="B73" s="11" t="s">
        <v>77</v>
      </c>
      <c r="C73" s="13">
        <v>7.5159824848708048E-2</v>
      </c>
      <c r="D73" s="13">
        <v>-1.4761441868772907</v>
      </c>
      <c r="E73" s="13">
        <v>-0.44312777687400129</v>
      </c>
      <c r="F73" s="13">
        <v>0.4895539713957342</v>
      </c>
      <c r="G73" s="13">
        <v>1.4625003236637226</v>
      </c>
      <c r="H73" s="13">
        <v>0.18284880988009336</v>
      </c>
      <c r="I73" s="13">
        <v>6.4309074237118249E-2</v>
      </c>
      <c r="J73" s="14">
        <v>-5.2751273961197394E-2</v>
      </c>
      <c r="K73" s="14">
        <v>0.22651787202147045</v>
      </c>
      <c r="L73" s="14">
        <v>0.29440497024470702</v>
      </c>
      <c r="M7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-17.800988634541486</v>
      </c>
    </row>
    <row r="74" spans="1:13">
      <c r="A74" s="2">
        <v>73</v>
      </c>
      <c r="B74" s="11" t="s">
        <v>38</v>
      </c>
      <c r="C74" s="13">
        <v>1.0002038229866508</v>
      </c>
      <c r="D74" s="13">
        <v>-0.72207854119242065</v>
      </c>
      <c r="E74" s="13">
        <v>-1.0138575096597253</v>
      </c>
      <c r="F74" s="13">
        <v>-0.20475382310424328</v>
      </c>
      <c r="G74" s="13">
        <v>1.9771364827108238</v>
      </c>
      <c r="H74" s="13">
        <v>-0.99071551362412946</v>
      </c>
      <c r="I74" s="13">
        <v>1.3581236835180459</v>
      </c>
      <c r="J74" s="14">
        <v>-0.93476465060501712</v>
      </c>
      <c r="K74" s="14">
        <v>0.9986356543931505</v>
      </c>
      <c r="L74" s="14">
        <v>-2.9887434355756883</v>
      </c>
      <c r="M7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-19.113235095430362</v>
      </c>
    </row>
    <row r="75" spans="1:13">
      <c r="A75" s="2">
        <v>74</v>
      </c>
      <c r="B75" s="11" t="s">
        <v>99</v>
      </c>
      <c r="C75" s="13">
        <v>7.5159824848708048E-2</v>
      </c>
      <c r="D75" s="13">
        <v>-0.11835620181232391</v>
      </c>
      <c r="E75" s="13">
        <v>-0.46695330651590999</v>
      </c>
      <c r="F75" s="13">
        <v>-0.18408022199668256</v>
      </c>
      <c r="G75" s="13">
        <v>0.36491347118273432</v>
      </c>
      <c r="H75" s="13">
        <v>-0.63399180516250664</v>
      </c>
      <c r="I75" s="13">
        <v>-0.81903426298432791</v>
      </c>
      <c r="J75" s="14">
        <v>0.41263967042906463</v>
      </c>
      <c r="K75" s="14">
        <v>5.4421476596679196E-2</v>
      </c>
      <c r="L75" s="14">
        <v>-0.40392599107394528</v>
      </c>
      <c r="M7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-21.165100778593647</v>
      </c>
    </row>
    <row r="76" spans="1:13">
      <c r="A76" s="2">
        <v>75</v>
      </c>
      <c r="B76" s="11" t="s">
        <v>109</v>
      </c>
      <c r="C76" s="13">
        <v>-1.0481078871759371</v>
      </c>
      <c r="D76" s="13">
        <v>-0.81369399347189086</v>
      </c>
      <c r="E76" s="13">
        <v>-0.35378204071684299</v>
      </c>
      <c r="F76" s="13">
        <v>0.83543028655480633</v>
      </c>
      <c r="G76" s="13">
        <v>-0.5930081109963854</v>
      </c>
      <c r="H76" s="13">
        <v>0.30255821036047487</v>
      </c>
      <c r="I76" s="13">
        <v>-0.518479984279688</v>
      </c>
      <c r="J76" s="14">
        <v>0.6327946680747577</v>
      </c>
      <c r="K76" s="14">
        <v>-0.58675339621266065</v>
      </c>
      <c r="L76" s="14">
        <v>-7.2963450164631294E-2</v>
      </c>
      <c r="M7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-23.182499376191906</v>
      </c>
    </row>
    <row r="77" spans="1:13">
      <c r="A77" s="2">
        <v>76</v>
      </c>
      <c r="B77" s="11" t="s">
        <v>86</v>
      </c>
      <c r="C77" s="13">
        <v>0.36423607426681509</v>
      </c>
      <c r="D77" s="13">
        <v>-0.54354586495550317</v>
      </c>
      <c r="E77" s="13">
        <v>-1.8948606171003082</v>
      </c>
      <c r="F77" s="13">
        <v>0.69025050349609574</v>
      </c>
      <c r="G77" s="13">
        <v>1.0252873035883081</v>
      </c>
      <c r="H77" s="13">
        <v>-1.0905019722742033</v>
      </c>
      <c r="I77" s="13">
        <v>0.63164105556340033</v>
      </c>
      <c r="J77" s="14">
        <v>-0.79821281662224564</v>
      </c>
      <c r="K77" s="14">
        <v>2.2603195802713785</v>
      </c>
      <c r="L77" s="14">
        <v>-0.3294594193693503</v>
      </c>
      <c r="M7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-25.17175649941062</v>
      </c>
    </row>
    <row r="78" spans="1:13">
      <c r="A78" s="2">
        <v>77</v>
      </c>
      <c r="B78" s="11" t="s">
        <v>50</v>
      </c>
      <c r="C78" s="13">
        <v>-0.15610117468577775</v>
      </c>
      <c r="D78" s="13">
        <v>-1.4972862143263983</v>
      </c>
      <c r="E78" s="13">
        <v>-7.2288822890782681E-3</v>
      </c>
      <c r="F78" s="13">
        <v>0.67863612085139891</v>
      </c>
      <c r="G78" s="13">
        <v>-0.7417819858831578</v>
      </c>
      <c r="H78" s="13">
        <v>0.2726737976150137</v>
      </c>
      <c r="I78" s="13">
        <v>0.76731984423578092</v>
      </c>
      <c r="J78" s="14">
        <v>0.54361796016764152</v>
      </c>
      <c r="K78" s="14">
        <v>0.21369081149291413</v>
      </c>
      <c r="L78" s="14">
        <v>0.3357752878583713</v>
      </c>
      <c r="M7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-25.751938020808005</v>
      </c>
    </row>
    <row r="79" spans="1:13">
      <c r="A79" s="2">
        <v>78</v>
      </c>
      <c r="B79" s="11" t="s">
        <v>66</v>
      </c>
      <c r="C79" s="13">
        <v>1.4049105721720008</v>
      </c>
      <c r="D79" s="13">
        <v>-0.77845728105670875</v>
      </c>
      <c r="E79" s="13">
        <v>-0.31912672487406574</v>
      </c>
      <c r="F79" s="13">
        <v>-1.8272830785683924</v>
      </c>
      <c r="G79" s="13">
        <v>1.7721928795504742</v>
      </c>
      <c r="H79" s="13">
        <v>-1.7517375416421617</v>
      </c>
      <c r="I79" s="13">
        <v>1.6958894443480208</v>
      </c>
      <c r="J79" s="14">
        <v>-0.53625623714509218</v>
      </c>
      <c r="K79" s="14">
        <v>3.3091099320992705</v>
      </c>
      <c r="L79" s="14">
        <v>-0.71668559223324702</v>
      </c>
      <c r="M7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-25.893083355346221</v>
      </c>
    </row>
    <row r="80" spans="1:13">
      <c r="A80" s="2">
        <v>79</v>
      </c>
      <c r="B80" s="11" t="s">
        <v>110</v>
      </c>
      <c r="C80" s="13">
        <v>-0.67643842363837059</v>
      </c>
      <c r="D80" s="13">
        <v>-1.1096823777594111</v>
      </c>
      <c r="E80" s="13">
        <v>0.34149023337885953</v>
      </c>
      <c r="F80" s="13">
        <v>-0.88930553618267538</v>
      </c>
      <c r="G80" s="13">
        <v>0.95849086996567567</v>
      </c>
      <c r="H80" s="13">
        <v>-0.22539974814266917</v>
      </c>
      <c r="I80" s="13">
        <v>5.4576840450492527E-2</v>
      </c>
      <c r="J80" s="14">
        <v>9.0767490326817704E-2</v>
      </c>
      <c r="K80" s="14">
        <v>3.3399349619323677E-2</v>
      </c>
      <c r="L80" s="14">
        <v>4.7837877267267792E-2</v>
      </c>
      <c r="M8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-26.195369651429083</v>
      </c>
    </row>
    <row r="81" spans="1:13">
      <c r="A81" s="2">
        <v>80</v>
      </c>
      <c r="B81" s="11" t="s">
        <v>73</v>
      </c>
      <c r="C81" s="13">
        <v>0.36423607426681509</v>
      </c>
      <c r="D81" s="13">
        <v>-0.35796584623555266</v>
      </c>
      <c r="E81" s="13">
        <v>0.41025937575436883</v>
      </c>
      <c r="F81" s="13">
        <v>-0.72391672732219214</v>
      </c>
      <c r="G81" s="13">
        <v>7.0401922937490355E-2</v>
      </c>
      <c r="H81" s="13">
        <v>-0.465849046094654</v>
      </c>
      <c r="I81" s="13">
        <v>-0.82533159072861562</v>
      </c>
      <c r="J81" s="14">
        <v>0.47394865711520712</v>
      </c>
      <c r="K81" s="14">
        <v>-0.84846106171889002</v>
      </c>
      <c r="L81" s="14">
        <v>-0.90533424055155609</v>
      </c>
      <c r="M8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-26.924707665381767</v>
      </c>
    </row>
    <row r="82" spans="1:13">
      <c r="A82" s="2">
        <v>81</v>
      </c>
      <c r="B82" s="11" t="s">
        <v>71</v>
      </c>
      <c r="C82" s="13">
        <v>0.36423607426681509</v>
      </c>
      <c r="D82" s="13">
        <v>-1.6899135755293868</v>
      </c>
      <c r="E82" s="13">
        <v>-0.52435117338050863</v>
      </c>
      <c r="F82" s="13">
        <v>0.89628965161301788</v>
      </c>
      <c r="G82" s="13">
        <v>0.59718288809779829</v>
      </c>
      <c r="H82" s="13">
        <v>0.41866087137157593</v>
      </c>
      <c r="I82" s="13">
        <v>-6.6217355371753217E-2</v>
      </c>
      <c r="J82" s="14">
        <v>0.87385045663618099</v>
      </c>
      <c r="K82" s="14">
        <v>-0.61240751726977227</v>
      </c>
      <c r="L82" s="14">
        <v>-0.10109526614192327</v>
      </c>
      <c r="M8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-27.215620077105154</v>
      </c>
    </row>
    <row r="83" spans="1:13">
      <c r="A83" s="2">
        <v>82</v>
      </c>
      <c r="B83" s="11" t="s">
        <v>76</v>
      </c>
      <c r="C83" s="13">
        <v>0.88457332321940796</v>
      </c>
      <c r="D83" s="13">
        <v>-1.8543515668002315</v>
      </c>
      <c r="E83" s="13">
        <v>0.5136838339726546</v>
      </c>
      <c r="F83" s="13">
        <v>0.86446624316654841</v>
      </c>
      <c r="G83" s="13">
        <v>-0.70079326525108721</v>
      </c>
      <c r="H83" s="13">
        <v>0.63334774454299103</v>
      </c>
      <c r="I83" s="13">
        <v>-0.1091536809009875</v>
      </c>
      <c r="J83" s="14">
        <v>0.96163377848224818</v>
      </c>
      <c r="K83" s="14">
        <v>-0.58354663108052152</v>
      </c>
      <c r="L83" s="14">
        <v>0.83718353733598216</v>
      </c>
      <c r="M8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-27.451128989821637</v>
      </c>
    </row>
    <row r="84" spans="1:13">
      <c r="A84" s="2">
        <v>83</v>
      </c>
      <c r="B84" s="11" t="s">
        <v>88</v>
      </c>
      <c r="C84" s="13">
        <v>0.14123439614427516</v>
      </c>
      <c r="D84" s="13">
        <v>-1.7486414295546884</v>
      </c>
      <c r="E84" s="13">
        <v>-0.4555820310049985</v>
      </c>
      <c r="F84" s="13">
        <v>1.2003541892511811</v>
      </c>
      <c r="G84" s="13">
        <v>0.17515087566389131</v>
      </c>
      <c r="H84" s="13">
        <v>0.42020661685840971</v>
      </c>
      <c r="I84" s="13">
        <v>0.20800264367495674</v>
      </c>
      <c r="J84" s="14">
        <v>0.73311846447026319</v>
      </c>
      <c r="K84" s="14">
        <v>-0.89210869823967009</v>
      </c>
      <c r="L84" s="14">
        <v>-0.23513509521019579</v>
      </c>
      <c r="M8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-28.142346888325228</v>
      </c>
    </row>
    <row r="85" spans="1:13">
      <c r="A85" s="2">
        <v>84</v>
      </c>
      <c r="B85" s="11" t="s">
        <v>61</v>
      </c>
      <c r="C85" s="13">
        <v>7.5159824848708048E-2</v>
      </c>
      <c r="D85" s="13">
        <v>-0.61636840394687742</v>
      </c>
      <c r="E85" s="13">
        <v>-1.8952125851454959E-4</v>
      </c>
      <c r="F85" s="13">
        <v>-0.4138127107087865</v>
      </c>
      <c r="G85" s="13">
        <v>-0.15883129244927274</v>
      </c>
      <c r="H85" s="13">
        <v>-0.3839245352924423</v>
      </c>
      <c r="I85" s="13">
        <v>-0.21162837783076033</v>
      </c>
      <c r="J85" s="14">
        <v>-9.873301397580389E-2</v>
      </c>
      <c r="K85" s="14">
        <v>0.42640623192479837</v>
      </c>
      <c r="L85" s="14">
        <v>0.40858704685841996</v>
      </c>
      <c r="M8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-28.689359134772939</v>
      </c>
    </row>
    <row r="86" spans="1:13">
      <c r="A86" s="2">
        <v>85</v>
      </c>
      <c r="B86" s="11" t="s">
        <v>84</v>
      </c>
      <c r="C86" s="13">
        <v>0.88457332321940796</v>
      </c>
      <c r="D86" s="13">
        <v>-1.2623747982251927</v>
      </c>
      <c r="E86" s="13">
        <v>0.22398705309944558</v>
      </c>
      <c r="F86" s="13">
        <v>0.70767207746314098</v>
      </c>
      <c r="G86" s="13">
        <v>-0.7721440011661731</v>
      </c>
      <c r="H86" s="13">
        <v>0.83515340532412108</v>
      </c>
      <c r="I86" s="13">
        <v>-0.87513772834252757</v>
      </c>
      <c r="J86" s="14">
        <v>0.56033859290022592</v>
      </c>
      <c r="K86" s="14">
        <v>-1.1447305292048393</v>
      </c>
      <c r="L86" s="14">
        <v>0.18518733174463281</v>
      </c>
      <c r="M8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-29.377492931559363</v>
      </c>
    </row>
    <row r="87" spans="1:13">
      <c r="A87" s="2">
        <v>86</v>
      </c>
      <c r="B87" s="11" t="s">
        <v>108</v>
      </c>
      <c r="C87" s="13">
        <v>-0.67643842363837059</v>
      </c>
      <c r="D87" s="13">
        <v>0.25985117811061692</v>
      </c>
      <c r="E87" s="13">
        <v>-1.8114712633536263</v>
      </c>
      <c r="F87" s="13">
        <v>1.2795642788880137</v>
      </c>
      <c r="G87" s="13">
        <v>-1.6678234520151116</v>
      </c>
      <c r="H87" s="13">
        <v>-5.7943987068965426E-2</v>
      </c>
      <c r="I87" s="13">
        <v>-1.4121280396281671E-2</v>
      </c>
      <c r="J87" s="14">
        <v>-0.41503164983385615</v>
      </c>
      <c r="K87" s="14">
        <v>-1.1557760535488737</v>
      </c>
      <c r="L87" s="14">
        <v>0.20669989690373863</v>
      </c>
      <c r="M8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-31.449894849313996</v>
      </c>
    </row>
    <row r="88" spans="1:13">
      <c r="A88" s="2">
        <v>87</v>
      </c>
      <c r="B88" s="11" t="s">
        <v>112</v>
      </c>
      <c r="C88" s="13">
        <v>-1.1967756725909635</v>
      </c>
      <c r="D88" s="13">
        <v>0.51590462166093176</v>
      </c>
      <c r="E88" s="13">
        <v>-0.70629158155508409</v>
      </c>
      <c r="F88" s="13">
        <v>-0.7499329444463132</v>
      </c>
      <c r="G88" s="13">
        <v>-3.586513055306214E-2</v>
      </c>
      <c r="H88" s="13">
        <v>-0.88010883656621652</v>
      </c>
      <c r="I88" s="13">
        <v>-1.1293207754755945</v>
      </c>
      <c r="J88" s="14">
        <v>-0.20602374067655285</v>
      </c>
      <c r="K88" s="14">
        <v>-0.10466970468110373</v>
      </c>
      <c r="L88" s="14">
        <v>-1.0344096315061888</v>
      </c>
      <c r="M8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-31.531520603923298</v>
      </c>
    </row>
    <row r="89" spans="1:13">
      <c r="A89" s="2">
        <v>88</v>
      </c>
      <c r="B89" s="11" t="s">
        <v>74</v>
      </c>
      <c r="C89" s="13">
        <v>-0.84988417328923493</v>
      </c>
      <c r="D89" s="13">
        <v>0.79310009266035597</v>
      </c>
      <c r="E89" s="13">
        <v>-1.1914660033539546</v>
      </c>
      <c r="F89" s="13">
        <v>2.7533829789693647E-2</v>
      </c>
      <c r="G89" s="13">
        <v>-1.1046080685151856</v>
      </c>
      <c r="H89" s="13">
        <v>-0.75232720965459032</v>
      </c>
      <c r="I89" s="13">
        <v>3.2822435515680752E-2</v>
      </c>
      <c r="J89" s="14">
        <v>-0.8887829105904107</v>
      </c>
      <c r="K89" s="14">
        <v>-0.66033084063340441</v>
      </c>
      <c r="L89" s="14">
        <v>-3.033423378598445</v>
      </c>
      <c r="M8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-31.623148845633256</v>
      </c>
    </row>
    <row r="90" spans="1:13">
      <c r="A90" s="2">
        <v>89</v>
      </c>
      <c r="B90" s="11" t="s">
        <v>114</v>
      </c>
      <c r="C90" s="13">
        <v>-1.1967756725909635</v>
      </c>
      <c r="D90" s="13">
        <v>0.61926564474546164</v>
      </c>
      <c r="E90" s="13">
        <v>-0.72849264326686258</v>
      </c>
      <c r="F90" s="13">
        <v>-0.23309291675730356</v>
      </c>
      <c r="G90" s="13">
        <v>-0.48522295674168242</v>
      </c>
      <c r="H90" s="13">
        <v>-0.37997429682608796</v>
      </c>
      <c r="I90" s="13">
        <v>-1.7035225688865543</v>
      </c>
      <c r="J90" s="14">
        <v>-0.71042949477617834</v>
      </c>
      <c r="K90" s="14">
        <v>-1.6278831424471092</v>
      </c>
      <c r="L90" s="14">
        <v>0.98115224263153333</v>
      </c>
      <c r="M9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-31.664489824018869</v>
      </c>
    </row>
    <row r="91" spans="1:13">
      <c r="A91" s="2">
        <v>90</v>
      </c>
      <c r="B91" s="11" t="s">
        <v>120</v>
      </c>
      <c r="C91" s="13">
        <v>-1.7749281714271778</v>
      </c>
      <c r="D91" s="13">
        <v>0.68738995541481274</v>
      </c>
      <c r="E91" s="13">
        <v>-0.35703097657710336</v>
      </c>
      <c r="F91" s="13">
        <v>-0.87049023629826638</v>
      </c>
      <c r="G91" s="13">
        <v>-0.65676834309071574</v>
      </c>
      <c r="H91" s="13">
        <v>-0.32089246932931459</v>
      </c>
      <c r="I91" s="13">
        <v>-1.0881019029675296</v>
      </c>
      <c r="J91" s="14">
        <v>-1.2287691094862905</v>
      </c>
      <c r="K91" s="14">
        <v>-0.85825951073375928</v>
      </c>
      <c r="L91" s="14">
        <v>-0.61574201725590638</v>
      </c>
      <c r="M9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-31.871718657122702</v>
      </c>
    </row>
    <row r="92" spans="1:13">
      <c r="A92" s="2">
        <v>91</v>
      </c>
      <c r="B92" s="11" t="s">
        <v>115</v>
      </c>
      <c r="C92" s="13">
        <v>-1.1967756725909635</v>
      </c>
      <c r="D92" s="13">
        <v>0.36321220119515013</v>
      </c>
      <c r="E92" s="13">
        <v>-0.29800864178237457</v>
      </c>
      <c r="F92" s="13">
        <v>-1.2783873547800197</v>
      </c>
      <c r="G92" s="13">
        <v>-0.84653093860955875</v>
      </c>
      <c r="H92" s="13">
        <v>-1.0369161287306179</v>
      </c>
      <c r="I92" s="13">
        <v>0.49424481386985192</v>
      </c>
      <c r="J92" s="14">
        <v>-0.93755142272711445</v>
      </c>
      <c r="K92" s="14">
        <v>1.0533288152579647</v>
      </c>
      <c r="L92" s="14">
        <v>-0.43702224516487714</v>
      </c>
      <c r="M9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-32.642860272296296</v>
      </c>
    </row>
    <row r="93" spans="1:13">
      <c r="A93" s="2">
        <v>92</v>
      </c>
      <c r="B93" s="11" t="s">
        <v>81</v>
      </c>
      <c r="C93" s="13">
        <v>-0.67643842363837059</v>
      </c>
      <c r="D93" s="13">
        <v>-0.17238582751559881</v>
      </c>
      <c r="E93" s="13">
        <v>0.4210891619552366</v>
      </c>
      <c r="F93" s="13">
        <v>-0.82542643163684271</v>
      </c>
      <c r="G93" s="13">
        <v>-0.8222413263831474</v>
      </c>
      <c r="H93" s="13">
        <v>-0.4357928838506559</v>
      </c>
      <c r="I93" s="13">
        <v>-0.54653171695878744</v>
      </c>
      <c r="J93" s="14">
        <v>9.0767490326817704E-2</v>
      </c>
      <c r="K93" s="14">
        <v>-0.56786911265673112</v>
      </c>
      <c r="L93" s="14">
        <v>-1.0013133774152569</v>
      </c>
      <c r="M9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-32.798661986713867</v>
      </c>
    </row>
    <row r="94" spans="1:13">
      <c r="A94" s="2">
        <v>93</v>
      </c>
      <c r="B94" s="11" t="s">
        <v>102</v>
      </c>
      <c r="C94" s="13">
        <v>-1.3124061723582063</v>
      </c>
      <c r="D94" s="13">
        <v>-0.19822608328673127</v>
      </c>
      <c r="E94" s="13">
        <v>0.6793795628459296</v>
      </c>
      <c r="F94" s="13">
        <v>-1.0874469041012036</v>
      </c>
      <c r="G94" s="13">
        <v>-0.72508287747749967</v>
      </c>
      <c r="H94" s="13">
        <v>0.15416664362439303</v>
      </c>
      <c r="I94" s="13">
        <v>-2.1683798532830636</v>
      </c>
      <c r="J94" s="14">
        <v>0.33461005101033825</v>
      </c>
      <c r="K94" s="14">
        <v>-0.82458847684629943</v>
      </c>
      <c r="L94" s="14">
        <v>9.0863007585478286E-2</v>
      </c>
      <c r="M9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-37.688417422472845</v>
      </c>
    </row>
    <row r="95" spans="1:13">
      <c r="A95" s="2">
        <v>94</v>
      </c>
      <c r="B95" s="11" t="s">
        <v>89</v>
      </c>
      <c r="C95" s="13">
        <v>-0.15610117468577775</v>
      </c>
      <c r="D95" s="13">
        <v>-0.28279419308316511</v>
      </c>
      <c r="E95" s="13">
        <v>0.21044982034836104</v>
      </c>
      <c r="F95" s="13">
        <v>4.5652266715420754E-2</v>
      </c>
      <c r="G95" s="13">
        <v>-1.320178377024591</v>
      </c>
      <c r="H95" s="13">
        <v>-0.20169831734454502</v>
      </c>
      <c r="I95" s="13">
        <v>-1.4968557220058401</v>
      </c>
      <c r="J95" s="14">
        <v>0.14232277458561934</v>
      </c>
      <c r="K95" s="14">
        <v>-1.1536382101274476</v>
      </c>
      <c r="L95" s="14">
        <v>0.29771459565379954</v>
      </c>
      <c r="M9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-38.394566131253043</v>
      </c>
    </row>
    <row r="96" spans="1:13">
      <c r="A96" s="2">
        <v>95</v>
      </c>
      <c r="B96" s="11" t="s">
        <v>94</v>
      </c>
      <c r="C96" s="13">
        <v>-0.38736217422026359</v>
      </c>
      <c r="D96" s="13">
        <v>-0.22876456737989026</v>
      </c>
      <c r="E96" s="13">
        <v>-0.60070116609662527</v>
      </c>
      <c r="F96" s="13">
        <v>-3.7042137714820844E-2</v>
      </c>
      <c r="G96" s="13">
        <v>-0.35011198873226612</v>
      </c>
      <c r="H96" s="13">
        <v>-0.72931277685061502</v>
      </c>
      <c r="I96" s="13">
        <v>-0.45836912853876011</v>
      </c>
      <c r="J96" s="14">
        <v>-0.53207607896194598</v>
      </c>
      <c r="K96" s="14">
        <v>-0.41875453401226947</v>
      </c>
      <c r="L96" s="14">
        <v>-1.0178615044607229</v>
      </c>
      <c r="M9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-38.757537752823225</v>
      </c>
    </row>
    <row r="97" spans="1:13">
      <c r="A97" s="2">
        <v>96</v>
      </c>
      <c r="B97" s="11" t="s">
        <v>62</v>
      </c>
      <c r="C97" s="13">
        <v>0.53768182391767916</v>
      </c>
      <c r="D97" s="13">
        <v>-1.5466176117076516</v>
      </c>
      <c r="E97" s="13">
        <v>1.0838720774483357</v>
      </c>
      <c r="F97" s="13">
        <v>-0.14784334814522898</v>
      </c>
      <c r="G97" s="13">
        <v>-1.0059315188453875</v>
      </c>
      <c r="H97" s="13">
        <v>0.46520498547513839</v>
      </c>
      <c r="I97" s="13">
        <v>-0.62324461857101954</v>
      </c>
      <c r="J97" s="14">
        <v>0.53525764380134966</v>
      </c>
      <c r="K97" s="14">
        <v>-1.1076745765667895</v>
      </c>
      <c r="L97" s="14">
        <v>0.67170226688132517</v>
      </c>
      <c r="M9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-39.163482197342447</v>
      </c>
    </row>
    <row r="98" spans="1:13">
      <c r="A98" s="2">
        <v>97</v>
      </c>
      <c r="B98" s="11" t="s">
        <v>100</v>
      </c>
      <c r="C98" s="13">
        <v>-1.1967756725909635</v>
      </c>
      <c r="D98" s="13">
        <v>7.192204522965312E-2</v>
      </c>
      <c r="E98" s="13">
        <v>-1.0598841010134126</v>
      </c>
      <c r="F98" s="13">
        <v>-1.6152044514762283</v>
      </c>
      <c r="G98" s="13">
        <v>0.966081373786429</v>
      </c>
      <c r="H98" s="13">
        <v>-1.1248518719816296</v>
      </c>
      <c r="I98" s="13">
        <v>0.35684857217630195</v>
      </c>
      <c r="J98" s="14">
        <v>-1.1813939834106355</v>
      </c>
      <c r="K98" s="14">
        <v>0.97529753037591693</v>
      </c>
      <c r="L98" s="14">
        <v>-1.1982360892562995</v>
      </c>
      <c r="M9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-39.956934956652468</v>
      </c>
    </row>
    <row r="99" spans="1:13">
      <c r="A99" s="2">
        <v>98</v>
      </c>
      <c r="B99" s="11" t="s">
        <v>97</v>
      </c>
      <c r="C99" s="13">
        <v>-0.38736217422026359</v>
      </c>
      <c r="D99" s="13">
        <v>-1.0439071812510732</v>
      </c>
      <c r="E99" s="13">
        <v>-0.34565970106619193</v>
      </c>
      <c r="F99" s="13">
        <v>-0.75434640985129797</v>
      </c>
      <c r="G99" s="13">
        <v>0.89321253710719373</v>
      </c>
      <c r="H99" s="13">
        <v>-1.1377330843719147</v>
      </c>
      <c r="I99" s="13">
        <v>-7.5377104817989662E-2</v>
      </c>
      <c r="J99" s="14">
        <v>-0.39273747285707716</v>
      </c>
      <c r="K99" s="14">
        <v>0.28388333716306685</v>
      </c>
      <c r="L99" s="14">
        <v>-0.44695112139215692</v>
      </c>
      <c r="M9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-47.879481148893817</v>
      </c>
    </row>
    <row r="100" spans="1:13">
      <c r="A100" s="2">
        <v>99</v>
      </c>
      <c r="B100" s="11" t="s">
        <v>123</v>
      </c>
      <c r="C100" s="13">
        <v>7.5159824848708048E-2</v>
      </c>
      <c r="D100" s="13">
        <v>-1.7721325711648093</v>
      </c>
      <c r="E100" s="13">
        <v>0.41296682230458559</v>
      </c>
      <c r="F100" s="13">
        <v>0.60058746947903607</v>
      </c>
      <c r="G100" s="13">
        <v>-1.511459073307585</v>
      </c>
      <c r="H100" s="13">
        <v>0.21719870958751977</v>
      </c>
      <c r="I100" s="13">
        <v>-0.43718720794433763</v>
      </c>
      <c r="J100" s="14">
        <v>0.53525764380134966</v>
      </c>
      <c r="K100" s="14">
        <v>-0.71163908274762766</v>
      </c>
      <c r="L100" s="14">
        <v>-3.8212383369153183E-2</v>
      </c>
      <c r="M10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-52.462968435193936</v>
      </c>
    </row>
    <row r="101" spans="1:13">
      <c r="A101" s="2">
        <v>100</v>
      </c>
      <c r="B101" s="11" t="s">
        <v>121</v>
      </c>
      <c r="C101" s="13">
        <v>-1.6427790288360431</v>
      </c>
      <c r="D101" s="13">
        <v>2.1649827626913973</v>
      </c>
      <c r="E101" s="13">
        <v>-0.93534155970343558</v>
      </c>
      <c r="F101" s="13">
        <v>-2.293716685579418</v>
      </c>
      <c r="G101" s="13">
        <v>-1.8014163192603769</v>
      </c>
      <c r="H101" s="13">
        <v>-1.6038612234016907</v>
      </c>
      <c r="I101" s="13">
        <v>-0.94154591182774305</v>
      </c>
      <c r="J101" s="14">
        <v>-1.4962992332076388</v>
      </c>
      <c r="K101" s="14">
        <v>-1.7828767905004921</v>
      </c>
      <c r="L101" s="14">
        <v>-0.76632997336964492</v>
      </c>
      <c r="M10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-53.66939012492918</v>
      </c>
    </row>
    <row r="102" spans="1:13">
      <c r="A102" s="2">
        <v>101</v>
      </c>
      <c r="B102" s="11" t="s">
        <v>90</v>
      </c>
      <c r="C102" s="13">
        <v>0.36423607426681509</v>
      </c>
      <c r="D102" s="13">
        <v>-1.1026350352763747</v>
      </c>
      <c r="E102" s="13">
        <v>0.27597002686360989</v>
      </c>
      <c r="F102" s="13">
        <v>-0.29418456946840887</v>
      </c>
      <c r="G102" s="13">
        <v>-1.6389795374962473</v>
      </c>
      <c r="H102" s="13">
        <v>-0.28757306661311105</v>
      </c>
      <c r="I102" s="13">
        <v>-0.65129635125011898</v>
      </c>
      <c r="J102" s="14">
        <v>-0.17118908915033565</v>
      </c>
      <c r="K102" s="14">
        <v>0.41411363225159908</v>
      </c>
      <c r="L102" s="14">
        <v>0.74947846399501372</v>
      </c>
      <c r="M10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-56.785554107993192</v>
      </c>
    </row>
    <row r="103" spans="1:13">
      <c r="A103" s="2">
        <v>102</v>
      </c>
      <c r="B103" s="11" t="s">
        <v>103</v>
      </c>
      <c r="C103" s="13">
        <v>-0.38736217422026359</v>
      </c>
      <c r="D103" s="13">
        <v>-1.0345107246070235</v>
      </c>
      <c r="E103" s="13">
        <v>1.0098775632309582E-2</v>
      </c>
      <c r="F103" s="13">
        <v>-0.78547295533908557</v>
      </c>
      <c r="G103" s="13">
        <v>-0.23321822989265839</v>
      </c>
      <c r="H103" s="13">
        <v>-1.1186688900342927</v>
      </c>
      <c r="I103" s="13">
        <v>0.48279512706205518</v>
      </c>
      <c r="J103" s="14">
        <v>-1.816778027248837</v>
      </c>
      <c r="K103" s="14">
        <v>1.1233431873096655</v>
      </c>
      <c r="L103" s="14">
        <v>-1.4050876773246208</v>
      </c>
      <c r="M10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-57.589028981648468</v>
      </c>
    </row>
    <row r="104" spans="1:13">
      <c r="A104" s="2">
        <v>103</v>
      </c>
      <c r="B104" s="11" t="s">
        <v>125</v>
      </c>
      <c r="C104" s="13">
        <v>-1.0481078871759371</v>
      </c>
      <c r="D104" s="13">
        <v>-0.69154005709926492</v>
      </c>
      <c r="E104" s="13">
        <v>-0.59095435851584399</v>
      </c>
      <c r="F104" s="13">
        <v>-1.8755989103703317</v>
      </c>
      <c r="G104" s="13">
        <v>0.50002443919215056</v>
      </c>
      <c r="H104" s="13">
        <v>-1.2014521483291902</v>
      </c>
      <c r="I104" s="13">
        <v>0.12041253959531875</v>
      </c>
      <c r="J104" s="14">
        <v>-1.3778614180185</v>
      </c>
      <c r="K104" s="14">
        <v>1.3373056830707148</v>
      </c>
      <c r="L104" s="14">
        <v>-7.1308637460085048E-2</v>
      </c>
      <c r="M10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-63.095075016289051</v>
      </c>
    </row>
    <row r="105" spans="1:13">
      <c r="A105" s="2">
        <v>104</v>
      </c>
      <c r="B105" s="11" t="s">
        <v>117</v>
      </c>
      <c r="C105" s="13">
        <v>-1.7171129215435563</v>
      </c>
      <c r="D105" s="13">
        <v>-0.37206053120162552</v>
      </c>
      <c r="E105" s="13">
        <v>-0.15234801738070497</v>
      </c>
      <c r="F105" s="13">
        <v>-0.8923252756702964</v>
      </c>
      <c r="G105" s="13">
        <v>-1.5630744992887102</v>
      </c>
      <c r="H105" s="13">
        <v>0.16756310451028886</v>
      </c>
      <c r="I105" s="13">
        <v>-1.1453503370065086</v>
      </c>
      <c r="J105" s="14">
        <v>-0.29241367646157168</v>
      </c>
      <c r="K105" s="14">
        <v>-1.8372136441284024</v>
      </c>
      <c r="L105" s="14">
        <v>-1.3306211056200246</v>
      </c>
      <c r="M10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-63.63540411797576</v>
      </c>
    </row>
    <row r="106" spans="1:13">
      <c r="A106" s="2">
        <v>105</v>
      </c>
      <c r="B106" s="11" t="s">
        <v>106</v>
      </c>
      <c r="C106" s="13">
        <v>-0.67643842363837059</v>
      </c>
      <c r="D106" s="13">
        <v>-1.7533396578767131</v>
      </c>
      <c r="E106" s="13">
        <v>0.35286150888977019</v>
      </c>
      <c r="F106" s="13">
        <v>0.65540735556200513</v>
      </c>
      <c r="G106" s="13">
        <v>-1.7452465909867994</v>
      </c>
      <c r="H106" s="13">
        <v>1.1894726208062245</v>
      </c>
      <c r="I106" s="13">
        <v>-2.3195157191459681</v>
      </c>
      <c r="J106" s="14">
        <v>0.24682672916427098</v>
      </c>
      <c r="K106" s="14">
        <v>-1.7504528319421984</v>
      </c>
      <c r="L106" s="14">
        <v>-1.1735380096408628E-2</v>
      </c>
      <c r="M10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-66.6619862641693</v>
      </c>
    </row>
    <row r="107" spans="1:13">
      <c r="A107" s="2">
        <v>106</v>
      </c>
      <c r="B107" s="11" t="s">
        <v>107</v>
      </c>
      <c r="C107" s="13">
        <v>-1.1967756725909635</v>
      </c>
      <c r="D107" s="13">
        <v>-1.3422446796996035</v>
      </c>
      <c r="E107" s="13">
        <v>-9.819908637636679E-2</v>
      </c>
      <c r="F107" s="13">
        <v>-1.1796651023000966</v>
      </c>
      <c r="G107" s="13">
        <v>0.45903571856008002</v>
      </c>
      <c r="H107" s="13">
        <v>-1.2601904768288896</v>
      </c>
      <c r="I107" s="13">
        <v>0.10610043108557399</v>
      </c>
      <c r="J107" s="14">
        <v>-2.0341462527724326</v>
      </c>
      <c r="K107" s="14">
        <v>0.86395151884331411</v>
      </c>
      <c r="L107" s="14">
        <v>-0.35262679723300239</v>
      </c>
      <c r="M10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-69.641671401376243</v>
      </c>
    </row>
    <row r="108" spans="1:13">
      <c r="A108" s="2">
        <v>107</v>
      </c>
      <c r="B108" s="11" t="s">
        <v>118</v>
      </c>
      <c r="C108" s="13">
        <v>-0.84988417328923493</v>
      </c>
      <c r="D108" s="13">
        <v>-6.6675690270055626E-2</v>
      </c>
      <c r="E108" s="13">
        <v>-1.9490095481046463</v>
      </c>
      <c r="F108" s="13">
        <v>-1.588026796087638</v>
      </c>
      <c r="G108" s="13">
        <v>1.503489044295792</v>
      </c>
      <c r="H108" s="13">
        <v>-1.546153391893214</v>
      </c>
      <c r="I108" s="13">
        <v>-0.52191489032202687</v>
      </c>
      <c r="J108" s="14">
        <v>-1.3067987289050174</v>
      </c>
      <c r="K108" s="14">
        <v>-0.36138906887067207</v>
      </c>
      <c r="L108" s="14">
        <v>-2.1580274578933096</v>
      </c>
      <c r="M10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-70.372694519539877</v>
      </c>
    </row>
    <row r="109" spans="1:13">
      <c r="A109" s="2">
        <v>108</v>
      </c>
      <c r="B109" s="11" t="s">
        <v>119</v>
      </c>
      <c r="C109" s="13">
        <v>-1.1967756725909635</v>
      </c>
      <c r="D109" s="13">
        <v>-1.1261261768864939</v>
      </c>
      <c r="E109" s="13">
        <v>-0.29313523799198393</v>
      </c>
      <c r="F109" s="13">
        <v>-1.2493513981682776</v>
      </c>
      <c r="G109" s="13">
        <v>-0.53076597966620431</v>
      </c>
      <c r="H109" s="13">
        <v>-0.97457106076163913</v>
      </c>
      <c r="I109" s="13">
        <v>-0.44348453568862528</v>
      </c>
      <c r="J109" s="14">
        <v>-0.83304746814846287</v>
      </c>
      <c r="K109" s="14">
        <v>-0.19606251094706398</v>
      </c>
      <c r="L109" s="14">
        <v>0.58399719354035673</v>
      </c>
      <c r="M10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-77.879289489369711</v>
      </c>
    </row>
    <row r="110" spans="1:13">
      <c r="A110" s="2">
        <v>109</v>
      </c>
      <c r="B110" s="11" t="s">
        <v>113</v>
      </c>
      <c r="C110" s="13">
        <v>-1.1967756725909635</v>
      </c>
      <c r="D110" s="13">
        <v>1.5543305365364989E-2</v>
      </c>
      <c r="E110" s="13">
        <v>-1.991787203598073</v>
      </c>
      <c r="F110" s="13">
        <v>-1.4061455638716851</v>
      </c>
      <c r="G110" s="13">
        <v>0.29811703756010194</v>
      </c>
      <c r="H110" s="13">
        <v>-0.92304621120049957</v>
      </c>
      <c r="I110" s="13">
        <v>-0.57687338699944635</v>
      </c>
      <c r="J110" s="14">
        <v>-1.8084177108825454</v>
      </c>
      <c r="K110" s="14">
        <v>-1.1402766887435352</v>
      </c>
      <c r="L110" s="14">
        <v>-2.4724418717571575</v>
      </c>
      <c r="M11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-81.171737650083998</v>
      </c>
    </row>
    <row r="111" spans="1:13">
      <c r="A111" s="2">
        <v>110</v>
      </c>
      <c r="B111" s="11" t="s">
        <v>126</v>
      </c>
      <c r="C111" s="13">
        <v>-1.7171129215435563</v>
      </c>
      <c r="D111" s="13">
        <v>2.0357814838357315</v>
      </c>
      <c r="E111" s="13">
        <v>-1.868869130218225</v>
      </c>
      <c r="F111" s="13">
        <v>-1.7750183566672568</v>
      </c>
      <c r="G111" s="13">
        <v>-2.1687967041848566</v>
      </c>
      <c r="H111" s="13">
        <v>-2.5998365654185194</v>
      </c>
      <c r="I111" s="13">
        <v>-1.184851756493404</v>
      </c>
      <c r="J111" s="14">
        <v>-1.8084177108825454</v>
      </c>
      <c r="K111" s="14">
        <v>-1.6880990654839407</v>
      </c>
      <c r="L111" s="14">
        <v>0.36721672924475574</v>
      </c>
      <c r="M11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-81.468457868587507</v>
      </c>
    </row>
    <row r="112" spans="1:13">
      <c r="A112" s="2">
        <v>111</v>
      </c>
      <c r="B112" s="11" t="s">
        <v>116</v>
      </c>
      <c r="C112" s="13">
        <v>-0.67643842363837059</v>
      </c>
      <c r="D112" s="13">
        <v>-0.23111368154090017</v>
      </c>
      <c r="E112" s="13">
        <v>-1.5239404397205905</v>
      </c>
      <c r="F112" s="13">
        <v>-0.17223355169909196</v>
      </c>
      <c r="G112" s="13">
        <v>-1.0195944257227436</v>
      </c>
      <c r="H112" s="13">
        <v>-1.987893102130718</v>
      </c>
      <c r="I112" s="13">
        <v>-0.80643960749575261</v>
      </c>
      <c r="J112" s="14">
        <v>-1.25106328646307</v>
      </c>
      <c r="K112" s="14">
        <v>-0.1447542688328407</v>
      </c>
      <c r="L112" s="14">
        <v>-1.5556756334383581</v>
      </c>
      <c r="M112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-84.384159383941224</v>
      </c>
    </row>
    <row r="113" spans="1:13">
      <c r="A113" s="2">
        <v>112</v>
      </c>
      <c r="B113" s="11" t="s">
        <v>96</v>
      </c>
      <c r="C113" s="13">
        <v>-0.15610117468577775</v>
      </c>
      <c r="D113" s="13">
        <v>-1.7439432012326652</v>
      </c>
      <c r="E113" s="13">
        <v>-0.61369690953766687</v>
      </c>
      <c r="F113" s="13">
        <v>-0.74133830128923739</v>
      </c>
      <c r="G113" s="13">
        <v>0.12049924815446464</v>
      </c>
      <c r="H113" s="13">
        <v>-0.88663531751062741</v>
      </c>
      <c r="I113" s="13">
        <v>-0.60664257269971522</v>
      </c>
      <c r="J113" s="14">
        <v>-0.90271677120089722</v>
      </c>
      <c r="K113" s="14">
        <v>-0.50106150573716945</v>
      </c>
      <c r="L113" s="14">
        <v>-1.6367614559611403</v>
      </c>
      <c r="M113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-90.124448977075247</v>
      </c>
    </row>
    <row r="114" spans="1:13">
      <c r="A114" s="2">
        <v>113</v>
      </c>
      <c r="B114" s="11" t="s">
        <v>124</v>
      </c>
      <c r="C114" s="13">
        <v>-0.67643842363837059</v>
      </c>
      <c r="D114" s="13">
        <v>-0.47542155428615546</v>
      </c>
      <c r="E114" s="13">
        <v>-0.87523624628861951</v>
      </c>
      <c r="F114" s="13">
        <v>-1.6848907473444092</v>
      </c>
      <c r="G114" s="13">
        <v>-6.9263347364378336E-2</v>
      </c>
      <c r="H114" s="13">
        <v>-1.8956636214162781</v>
      </c>
      <c r="I114" s="13">
        <v>-1.104703948838833</v>
      </c>
      <c r="J114" s="14">
        <v>-1.3207325895155044</v>
      </c>
      <c r="K114" s="14">
        <v>1.1130147312803127E-2</v>
      </c>
      <c r="L114" s="14">
        <v>-1.0013133774152569</v>
      </c>
      <c r="M114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-90.734234402185393</v>
      </c>
    </row>
    <row r="115" spans="1:13">
      <c r="A115" s="2">
        <v>114</v>
      </c>
      <c r="B115" s="11" t="s">
        <v>122</v>
      </c>
      <c r="C115" s="13">
        <v>-1.1967756725909635</v>
      </c>
      <c r="D115" s="13">
        <v>-0.59522637649776811</v>
      </c>
      <c r="E115" s="13">
        <v>-0.67271924433239416</v>
      </c>
      <c r="F115" s="13">
        <v>-1.8853549917918768</v>
      </c>
      <c r="G115" s="13">
        <v>-0.51710307278884815</v>
      </c>
      <c r="H115" s="13">
        <v>-1.9987133205385574</v>
      </c>
      <c r="I115" s="13">
        <v>-0.85681822945005393</v>
      </c>
      <c r="J115" s="14">
        <v>-1.0936106615645678</v>
      </c>
      <c r="K115" s="14">
        <v>-0.83741553737485575</v>
      </c>
      <c r="L115" s="14">
        <v>0.54593650133578497</v>
      </c>
      <c r="M115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-97.09201414090046</v>
      </c>
    </row>
    <row r="116" spans="1:13">
      <c r="A116" s="2">
        <v>115</v>
      </c>
      <c r="B116" s="11" t="s">
        <v>129</v>
      </c>
      <c r="C116" s="13">
        <v>-2.2374501704961491</v>
      </c>
      <c r="D116" s="13">
        <v>-0.44018484187097329</v>
      </c>
      <c r="E116" s="13">
        <v>-1.3739479008385747</v>
      </c>
      <c r="F116" s="13">
        <v>-0.39871401327068046</v>
      </c>
      <c r="G116" s="13">
        <v>-1.818115427666035</v>
      </c>
      <c r="H116" s="13">
        <v>-0.92304621120049957</v>
      </c>
      <c r="I116" s="13">
        <v>-1.1178710886677985</v>
      </c>
      <c r="J116" s="14">
        <v>-1.5464611314053915</v>
      </c>
      <c r="K116" s="14">
        <v>-1.2671220650814763</v>
      </c>
      <c r="L116" s="14">
        <v>-1.5904267002338361</v>
      </c>
      <c r="M116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-97.815197804632874</v>
      </c>
    </row>
    <row r="117" spans="1:13">
      <c r="A117" s="2">
        <v>116</v>
      </c>
      <c r="B117" s="11" t="s">
        <v>111</v>
      </c>
      <c r="C117" s="13">
        <v>-0.84988417328923493</v>
      </c>
      <c r="D117" s="13">
        <v>-0.89826210326832479</v>
      </c>
      <c r="E117" s="13">
        <v>5.8291324226170602E-2</v>
      </c>
      <c r="F117" s="13">
        <v>-1.3092816126149136</v>
      </c>
      <c r="G117" s="13">
        <v>-1.0408478364208542</v>
      </c>
      <c r="H117" s="13">
        <v>-0.5290528615563187</v>
      </c>
      <c r="I117" s="13">
        <v>-2.7471615214171416</v>
      </c>
      <c r="J117" s="14">
        <v>-0.76477155115707729</v>
      </c>
      <c r="K117" s="14">
        <v>-2.5763730070864326</v>
      </c>
      <c r="L117" s="14">
        <v>-0.88713130080154401</v>
      </c>
      <c r="M117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-99.91752523522122</v>
      </c>
    </row>
    <row r="118" spans="1:13">
      <c r="A118" s="2">
        <v>117</v>
      </c>
      <c r="B118" s="11" t="s">
        <v>128</v>
      </c>
      <c r="C118" s="13">
        <v>-1.7749281714271778</v>
      </c>
      <c r="D118" s="13">
        <v>-1.5536649541906882</v>
      </c>
      <c r="E118" s="13">
        <v>-1.2136670650657331</v>
      </c>
      <c r="F118" s="13">
        <v>-0.31299986935281782</v>
      </c>
      <c r="G118" s="13">
        <v>-0.68409415684542907</v>
      </c>
      <c r="H118" s="13">
        <v>-0.38581377977635101</v>
      </c>
      <c r="I118" s="13">
        <v>-2.0407158453761407</v>
      </c>
      <c r="J118" s="14">
        <v>-0.62543294505220837</v>
      </c>
      <c r="K118" s="14">
        <v>-1.2104692144136879</v>
      </c>
      <c r="L118" s="14">
        <v>0.18022289363099409</v>
      </c>
      <c r="M118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-103.85020040550765</v>
      </c>
    </row>
    <row r="119" spans="1:13">
      <c r="A119" s="2">
        <v>118</v>
      </c>
      <c r="B119" s="11" t="s">
        <v>127</v>
      </c>
      <c r="C119" s="13">
        <v>-2.2374501704961491</v>
      </c>
      <c r="D119" s="13">
        <v>-0.57878257737068539</v>
      </c>
      <c r="E119" s="13">
        <v>-0.44583522342421728</v>
      </c>
      <c r="F119" s="13">
        <v>-3.0932507868403487</v>
      </c>
      <c r="G119" s="13">
        <v>-0.62488822704355007</v>
      </c>
      <c r="H119" s="13">
        <v>-1.0884409782917577</v>
      </c>
      <c r="I119" s="13">
        <v>-1.4413247409880294</v>
      </c>
      <c r="J119" s="14">
        <v>-1.8084177108825454</v>
      </c>
      <c r="K119" s="14">
        <v>-1.8149444418218819</v>
      </c>
      <c r="L119" s="14">
        <v>-0.7398529700968991</v>
      </c>
      <c r="M119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-116.69061449372299</v>
      </c>
    </row>
    <row r="120" spans="1:13">
      <c r="A120" s="2">
        <v>119</v>
      </c>
      <c r="B120" s="11" t="s">
        <v>130</v>
      </c>
      <c r="C120" s="13">
        <v>-2.2374501704961491</v>
      </c>
      <c r="D120" s="13">
        <v>5.5478246102570336E-2</v>
      </c>
      <c r="E120" s="13">
        <v>-2.4758786467768563</v>
      </c>
      <c r="F120" s="13">
        <v>-1.5280965816410019</v>
      </c>
      <c r="G120" s="13">
        <v>-1.2533819434019586</v>
      </c>
      <c r="H120" s="13">
        <v>-1.8870761464894215</v>
      </c>
      <c r="I120" s="13">
        <v>-1.9376686641059779</v>
      </c>
      <c r="J120" s="14">
        <v>-2.9398471924540805</v>
      </c>
      <c r="K120" s="14">
        <v>-1.3962834384592955</v>
      </c>
      <c r="L120" s="14">
        <v>-0.76302034796055118</v>
      </c>
      <c r="M120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-135.41983819304053</v>
      </c>
    </row>
    <row r="121" spans="1:13">
      <c r="A121" s="2">
        <v>120</v>
      </c>
      <c r="B121" s="12" t="s">
        <v>131</v>
      </c>
      <c r="C121" s="13">
        <v>-2.2374501704961491</v>
      </c>
      <c r="D121" s="13">
        <v>-0.84893070588707309</v>
      </c>
      <c r="E121" s="13">
        <v>-3.2615796356498032</v>
      </c>
      <c r="F121" s="13">
        <v>-3.0003357256827741</v>
      </c>
      <c r="G121" s="13">
        <v>-1.4082282213453343</v>
      </c>
      <c r="H121" s="13">
        <v>-2.72435495185794</v>
      </c>
      <c r="I121" s="13">
        <v>-1.1613798985374229</v>
      </c>
      <c r="J121" s="14">
        <v>-2.8882919081952791</v>
      </c>
      <c r="K121" s="14">
        <v>-1.2649842216600504</v>
      </c>
      <c r="L121" s="14">
        <v>-2.9457183052574765</v>
      </c>
      <c r="M121" s="1">
        <f>Table10[[#This Row],[3DO]]*ThirdDO+Table10[[#This Row],[WL]]*WL+Table10[[#This Row],[SOS]]*SOS+Table10[[#This Row],[PED]]*PED+Table10[[#This Row],[RD]]*RD+Table10[[#This Row],[TD]]*TD+Table10[[#This Row],[PEO]]*PEO+Table10[[#This Row],[OPPG]]*OPPG+Table10[[#This Row],[TO]]*TO+Table10[[#This Row],[3DD]]*ThirdDD</f>
        <v>-200.43223632327147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Instructions</vt:lpstr>
      <vt:lpstr>BlogPoll</vt:lpstr>
      <vt:lpstr>BlogPoll no WL</vt:lpstr>
      <vt:lpstr>'BlogPoll no WL'!normsum</vt:lpstr>
      <vt:lpstr>normsum</vt:lpstr>
      <vt:lpstr>'BlogPoll no WL'!OPPG</vt:lpstr>
      <vt:lpstr>OPPG</vt:lpstr>
      <vt:lpstr>'BlogPoll no WL'!PED</vt:lpstr>
      <vt:lpstr>PED</vt:lpstr>
      <vt:lpstr>'BlogPoll no WL'!PEO</vt:lpstr>
      <vt:lpstr>PEO</vt:lpstr>
      <vt:lpstr>'BlogPoll no WL'!rawsum</vt:lpstr>
      <vt:lpstr>rawsum</vt:lpstr>
      <vt:lpstr>'BlogPoll no WL'!RD</vt:lpstr>
      <vt:lpstr>RD</vt:lpstr>
      <vt:lpstr>'BlogPoll no WL'!SOS</vt:lpstr>
      <vt:lpstr>SOS</vt:lpstr>
      <vt:lpstr>'BlogPoll no WL'!TD</vt:lpstr>
      <vt:lpstr>TD</vt:lpstr>
      <vt:lpstr>'BlogPoll no WL'!ThirdDD</vt:lpstr>
      <vt:lpstr>ThirdDD</vt:lpstr>
      <vt:lpstr>'BlogPoll no WL'!ThirdDO</vt:lpstr>
      <vt:lpstr>ThirdDO</vt:lpstr>
      <vt:lpstr>'BlogPoll no WL'!ThreeDO</vt:lpstr>
      <vt:lpstr>ThreeDO</vt:lpstr>
      <vt:lpstr>'BlogPoll no WL'!TO</vt:lpstr>
      <vt:lpstr>TO</vt:lpstr>
      <vt:lpstr>'BlogPoll no WL'!WL</vt:lpstr>
      <vt:lpstr>WL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2009-10-18T05:30:56Z</dcterms:created>
  <dcterms:modified xsi:type="dcterms:W3CDTF">2009-11-08T19:18:52Z</dcterms:modified>
</cp:coreProperties>
</file>