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 activeTab="1"/>
  </bookViews>
  <sheets>
    <sheet name="Instructions" sheetId="2" r:id="rId1"/>
    <sheet name="BlogPoll" sheetId="1" r:id="rId2"/>
    <sheet name="BlogPoll no WL" sheetId="9" r:id="rId3"/>
  </sheets>
  <definedNames>
    <definedName name="normsum" localSheetId="2">'BlogPoll no WL'!$Q$14</definedName>
    <definedName name="normsum">BlogPoll!$Q$14</definedName>
    <definedName name="OPPG" localSheetId="2">'BlogPoll no WL'!$Q$10</definedName>
    <definedName name="OPPG">BlogPoll!$Q$10</definedName>
    <definedName name="PED" localSheetId="2">'BlogPoll no WL'!$Q$5</definedName>
    <definedName name="PED">BlogPoll!$Q$5</definedName>
    <definedName name="PEO" localSheetId="2">'BlogPoll no WL'!$Q$9</definedName>
    <definedName name="PEO">BlogPoll!$Q$9</definedName>
    <definedName name="rawsum" localSheetId="2">'BlogPoll no WL'!$P$14</definedName>
    <definedName name="rawsum">BlogPoll!$P$14</definedName>
    <definedName name="RD" localSheetId="2">'BlogPoll no WL'!$Q$6</definedName>
    <definedName name="RD">BlogPoll!$Q$6</definedName>
    <definedName name="SOS" localSheetId="2">'BlogPoll no WL'!$Q$4</definedName>
    <definedName name="SOS">BlogPoll!$Q$4</definedName>
    <definedName name="TD" localSheetId="2">'BlogPoll no WL'!$Q$8</definedName>
    <definedName name="TD">BlogPoll!$Q$8</definedName>
    <definedName name="ThirdDD" localSheetId="2">'BlogPoll no WL'!$Q$12</definedName>
    <definedName name="ThirdDD">BlogPoll!$Q$12</definedName>
    <definedName name="ThirdDO" localSheetId="2">'BlogPoll no WL'!$Q$7</definedName>
    <definedName name="ThirdDO">BlogPoll!$Q$7</definedName>
    <definedName name="ThreeDO" localSheetId="2">'BlogPoll no WL'!$Q$7</definedName>
    <definedName name="ThreeDO">BlogPoll!$Q$7</definedName>
    <definedName name="TO" localSheetId="2">'BlogPoll no WL'!$Q$11</definedName>
    <definedName name="TO">BlogPoll!$Q$11</definedName>
    <definedName name="WL" localSheetId="2">'BlogPoll no WL'!$Q$3</definedName>
    <definedName name="WL">BlogPoll!$Q$3</definedName>
  </definedNames>
  <calcPr calcId="125725"/>
</workbook>
</file>

<file path=xl/calcChain.xml><?xml version="1.0" encoding="utf-8"?>
<calcChain xmlns="http://schemas.openxmlformats.org/spreadsheetml/2006/main">
  <c r="M2" i="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P14" i="9"/>
  <c r="Q12"/>
  <c r="Q11"/>
  <c r="Q10"/>
  <c r="Q9"/>
  <c r="Q8"/>
  <c r="Q7"/>
  <c r="Q6"/>
  <c r="M2" s="1"/>
  <c r="Q5"/>
  <c r="M7"/>
  <c r="Q4"/>
  <c r="M4"/>
  <c r="Q3"/>
  <c r="M3"/>
  <c r="P14" i="1"/>
  <c r="Q4" s="1"/>
  <c r="Q14" i="9" l="1"/>
  <c r="M120"/>
  <c r="M10"/>
  <c r="M5"/>
  <c r="M14"/>
  <c r="M8"/>
  <c r="M22"/>
  <c r="M13"/>
  <c r="M6"/>
  <c r="M17"/>
  <c r="M19"/>
  <c r="M23"/>
  <c r="M15"/>
  <c r="M20"/>
  <c r="M28"/>
  <c r="M24"/>
  <c r="M16"/>
  <c r="M37"/>
  <c r="M29"/>
  <c r="M12"/>
  <c r="M26"/>
  <c r="M47"/>
  <c r="M59"/>
  <c r="M30"/>
  <c r="M78"/>
  <c r="M51"/>
  <c r="M52"/>
  <c r="M50"/>
  <c r="M54"/>
  <c r="M63"/>
  <c r="M55"/>
  <c r="M66"/>
  <c r="M60"/>
  <c r="M68"/>
  <c r="M89"/>
  <c r="M67"/>
  <c r="M69"/>
  <c r="M93"/>
  <c r="M71"/>
  <c r="M56"/>
  <c r="M79"/>
  <c r="M85"/>
  <c r="M73"/>
  <c r="M64"/>
  <c r="M100"/>
  <c r="M87"/>
  <c r="M76"/>
  <c r="M91"/>
  <c r="M80"/>
  <c r="M97"/>
  <c r="M82"/>
  <c r="M90"/>
  <c r="M86"/>
  <c r="M99"/>
  <c r="M107"/>
  <c r="M112"/>
  <c r="M109"/>
  <c r="M115"/>
  <c r="M103"/>
  <c r="M113"/>
  <c r="M110"/>
  <c r="M118"/>
  <c r="M119"/>
  <c r="M121"/>
  <c r="M9"/>
  <c r="M25"/>
  <c r="M27"/>
  <c r="M18"/>
  <c r="M11"/>
  <c r="M38"/>
  <c r="M46"/>
  <c r="M33"/>
  <c r="M36"/>
  <c r="M21"/>
  <c r="M41"/>
  <c r="M31"/>
  <c r="M34"/>
  <c r="M53"/>
  <c r="M45"/>
  <c r="M42"/>
  <c r="M35"/>
  <c r="M49"/>
  <c r="M70"/>
  <c r="M62"/>
  <c r="M48"/>
  <c r="M32"/>
  <c r="M39"/>
  <c r="M40"/>
  <c r="M43"/>
  <c r="M65"/>
  <c r="M74"/>
  <c r="M44"/>
  <c r="M84"/>
  <c r="M88"/>
  <c r="M57"/>
  <c r="M81"/>
  <c r="M61"/>
  <c r="M58"/>
  <c r="M98"/>
  <c r="M92"/>
  <c r="M96"/>
  <c r="M77"/>
  <c r="M101"/>
  <c r="M94"/>
  <c r="M72"/>
  <c r="M105"/>
  <c r="M83"/>
  <c r="M114"/>
  <c r="M104"/>
  <c r="M108"/>
  <c r="M95"/>
  <c r="M75"/>
  <c r="M102"/>
  <c r="M111"/>
  <c r="M106"/>
  <c r="M116"/>
  <c r="M117"/>
  <c r="Q11" i="1"/>
  <c r="Q7"/>
  <c r="Q3"/>
  <c r="Q9"/>
  <c r="Q5"/>
  <c r="Q12"/>
  <c r="Q10"/>
  <c r="Q8"/>
  <c r="Q6"/>
  <c r="Q14" l="1"/>
</calcChain>
</file>

<file path=xl/sharedStrings.xml><?xml version="1.0" encoding="utf-8"?>
<sst xmlns="http://schemas.openxmlformats.org/spreadsheetml/2006/main" count="305" uniqueCount="147">
  <si>
    <t>Rank</t>
  </si>
  <si>
    <t>Team</t>
  </si>
  <si>
    <t>WL</t>
  </si>
  <si>
    <t>SOS</t>
  </si>
  <si>
    <t>PED</t>
  </si>
  <si>
    <t>RD</t>
  </si>
  <si>
    <t>3DO</t>
  </si>
  <si>
    <t>TD</t>
  </si>
  <si>
    <t>PEO</t>
  </si>
  <si>
    <t>OPPG</t>
  </si>
  <si>
    <t>TO</t>
  </si>
  <si>
    <t>3DD</t>
  </si>
  <si>
    <t>Florida</t>
  </si>
  <si>
    <t>Alabama</t>
  </si>
  <si>
    <t>Texas</t>
  </si>
  <si>
    <t>Virginia Tech</t>
  </si>
  <si>
    <t>Boise St.</t>
  </si>
  <si>
    <t>TCU</t>
  </si>
  <si>
    <t>Southern California</t>
  </si>
  <si>
    <t>Iowa</t>
  </si>
  <si>
    <t>Nebraska</t>
  </si>
  <si>
    <t>Cincinnati</t>
  </si>
  <si>
    <t>Ohio St.</t>
  </si>
  <si>
    <t>Oregon</t>
  </si>
  <si>
    <t>Penn St.</t>
  </si>
  <si>
    <t>South Fla.</t>
  </si>
  <si>
    <t>Miami (FL)</t>
  </si>
  <si>
    <t>BYU</t>
  </si>
  <si>
    <t>LSU</t>
  </si>
  <si>
    <t>Utah</t>
  </si>
  <si>
    <t>West Virginia</t>
  </si>
  <si>
    <t>Georgia Tech</t>
  </si>
  <si>
    <t>Wisconsin</t>
  </si>
  <si>
    <t>Arizona</t>
  </si>
  <si>
    <t>Kansas</t>
  </si>
  <si>
    <t>Oklahoma</t>
  </si>
  <si>
    <t>South Carolina</t>
  </si>
  <si>
    <t>Notre Dame</t>
  </si>
  <si>
    <t>Idaho</t>
  </si>
  <si>
    <t>Auburn</t>
  </si>
  <si>
    <t>Central Mich.</t>
  </si>
  <si>
    <t>Missouri</t>
  </si>
  <si>
    <t>Wake Forest</t>
  </si>
  <si>
    <t>Stanford</t>
  </si>
  <si>
    <t>Tennessee</t>
  </si>
  <si>
    <t>Pittsburgh</t>
  </si>
  <si>
    <t>UCLA</t>
  </si>
  <si>
    <t>Oklahoma St.</t>
  </si>
  <si>
    <t>Navy</t>
  </si>
  <si>
    <t>Oregon St.</t>
  </si>
  <si>
    <t>Tulsa</t>
  </si>
  <si>
    <t>North Carolina</t>
  </si>
  <si>
    <t>Connecticut</t>
  </si>
  <si>
    <t>Washington</t>
  </si>
  <si>
    <t>Fresno St.</t>
  </si>
  <si>
    <t>Mississippi</t>
  </si>
  <si>
    <t>California</t>
  </si>
  <si>
    <t>Texas Tech</t>
  </si>
  <si>
    <t>Michigan St.</t>
  </si>
  <si>
    <t>Arizona St.</t>
  </si>
  <si>
    <t>Georgia</t>
  </si>
  <si>
    <t>Michigan</t>
  </si>
  <si>
    <t>Ohio</t>
  </si>
  <si>
    <t>Clemson</t>
  </si>
  <si>
    <t>Boston College</t>
  </si>
  <si>
    <t>Virginia</t>
  </si>
  <si>
    <t>Houston</t>
  </si>
  <si>
    <t>North Carolina St.</t>
  </si>
  <si>
    <t>Arkansas</t>
  </si>
  <si>
    <t>Air Force</t>
  </si>
  <si>
    <t>Minnesota</t>
  </si>
  <si>
    <t>Northern Ill.</t>
  </si>
  <si>
    <t>Texas A&amp;M</t>
  </si>
  <si>
    <t>Marshall</t>
  </si>
  <si>
    <t>Colorado St.</t>
  </si>
  <si>
    <t>Troy</t>
  </si>
  <si>
    <t>Rutgers</t>
  </si>
  <si>
    <t>Northwestern</t>
  </si>
  <si>
    <t>Southern Miss.</t>
  </si>
  <si>
    <t>Kentucky</t>
  </si>
  <si>
    <t>SMU</t>
  </si>
  <si>
    <t>Baylor</t>
  </si>
  <si>
    <t>Florida St.</t>
  </si>
  <si>
    <t>La.-Monroe</t>
  </si>
  <si>
    <t>Temple</t>
  </si>
  <si>
    <t>East Carolina</t>
  </si>
  <si>
    <t>Nevada</t>
  </si>
  <si>
    <t>Duke</t>
  </si>
  <si>
    <t>UCF</t>
  </si>
  <si>
    <t>Wyoming</t>
  </si>
  <si>
    <t>Middle Tenn.</t>
  </si>
  <si>
    <t>Buffalo</t>
  </si>
  <si>
    <t>Kansas St.</t>
  </si>
  <si>
    <t>San Diego St.</t>
  </si>
  <si>
    <t>Indiana</t>
  </si>
  <si>
    <t>Purdue</t>
  </si>
  <si>
    <t>La.-Lafayette</t>
  </si>
  <si>
    <t>Western Mich.</t>
  </si>
  <si>
    <t>Bowling Green</t>
  </si>
  <si>
    <t>Iowa St.</t>
  </si>
  <si>
    <t>Hawaii</t>
  </si>
  <si>
    <t>Mississippi St.</t>
  </si>
  <si>
    <t>Vanderbilt</t>
  </si>
  <si>
    <t>Toledo</t>
  </si>
  <si>
    <t>Louisville</t>
  </si>
  <si>
    <t>Maryland</t>
  </si>
  <si>
    <t>Army</t>
  </si>
  <si>
    <t>North Texas</t>
  </si>
  <si>
    <t>Syracuse</t>
  </si>
  <si>
    <t>Arkansas St.</t>
  </si>
  <si>
    <t>Louisiana Tech</t>
  </si>
  <si>
    <t>New Mexico St.</t>
  </si>
  <si>
    <t>Illinois</t>
  </si>
  <si>
    <t>Tulane</t>
  </si>
  <si>
    <t>Colorado</t>
  </si>
  <si>
    <t>Utah St.</t>
  </si>
  <si>
    <t>UAB</t>
  </si>
  <si>
    <t>Akron</t>
  </si>
  <si>
    <t>UNLV</t>
  </si>
  <si>
    <t>Memphis</t>
  </si>
  <si>
    <t>Miami (OH)</t>
  </si>
  <si>
    <t>San Jose St.</t>
  </si>
  <si>
    <t>FIU</t>
  </si>
  <si>
    <t>Kent St.</t>
  </si>
  <si>
    <t>UTEP</t>
  </si>
  <si>
    <t>Fla. Atlantic</t>
  </si>
  <si>
    <t>Washington St.</t>
  </si>
  <si>
    <t>Eastern Mich.</t>
  </si>
  <si>
    <t>Ball St.</t>
  </si>
  <si>
    <t>New Mexico</t>
  </si>
  <si>
    <t>Rice</t>
  </si>
  <si>
    <t>Western Ky.</t>
  </si>
  <si>
    <t>SCORE</t>
  </si>
  <si>
    <t>Weight Type</t>
  </si>
  <si>
    <t>Raw</t>
  </si>
  <si>
    <t>Normalized</t>
  </si>
  <si>
    <t>sum</t>
  </si>
  <si>
    <t>1:  Adjust the weights in the shaded "Raw" column to the left of the BlogPoll data</t>
  </si>
  <si>
    <t>2:  Look at the scores in the "SCORE" column for the actual numerics behind the rankings.</t>
  </si>
  <si>
    <t>3:  If several teams seem to be oddly ranked, take a look a the individual factors and try to identify a pattern.</t>
  </si>
  <si>
    <t>For example, if several teams seem low, and all teams have a high Strength of Schedule (SOS) mark,</t>
  </si>
  <si>
    <t>increase the weight of SOS in the "Raw" column.</t>
  </si>
  <si>
    <t>4:  Feel free to sort the blogpoll data table by its various columns to see how teams rate according to each factor.</t>
  </si>
  <si>
    <t>Note:  the first column (RANK) is actually not a part of the same table, so sorting by the other columns</t>
  </si>
  <si>
    <t>will not cause these numbers to re-sort.</t>
  </si>
  <si>
    <t>5:  If you have any further questions, feel free to ask at www.rockytoptalk.com.</t>
  </si>
  <si>
    <t>Week of: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</si>
</sst>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164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4" fillId="0" borderId="0" xfId="4" applyFont="1" applyFill="1"/>
    <xf numFmtId="0" fontId="4" fillId="0" borderId="0" xfId="4" applyFont="1"/>
    <xf numFmtId="164" fontId="3" fillId="0" borderId="0" xfId="4" applyNumberFormat="1" applyFill="1"/>
    <xf numFmtId="164" fontId="3" fillId="0" borderId="0" xfId="7" applyNumberFormat="1" applyFill="1"/>
  </cellXfs>
  <cellStyles count="12">
    <cellStyle name="Normal" xfId="0" builtinId="0"/>
    <cellStyle name="Normal 2" xfId="1"/>
    <cellStyle name="Normal 2 2" xfId="2"/>
    <cellStyle name="Normal 2 3" xfId="3"/>
    <cellStyle name="Normal 2 4" xfId="5"/>
    <cellStyle name="Normal 2 5" xfId="8"/>
    <cellStyle name="Normal 2 6" xfId="10"/>
    <cellStyle name="Normal 3 2" xfId="6"/>
    <cellStyle name="Normal 3 3" xfId="9"/>
    <cellStyle name="Normal 3 4" xfId="11"/>
    <cellStyle name="Normal 4" xfId="4"/>
    <cellStyle name="Normal 5" xfId="7"/>
  </cellStyles>
  <dxfs count="32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:M121" totalsRowShown="0" headerRowDxfId="31" dataDxfId="30" headerRowCellStyle="Normal 2" dataCellStyle="Normal 2">
  <autoFilter ref="B1:M121"/>
  <sortState ref="B2:M121">
    <sortCondition descending="1" ref="M1:M121"/>
  </sortState>
  <tableColumns count="12">
    <tableColumn id="2" name="Team" dataCellStyle="Normal 2"/>
    <tableColumn id="3" name="WL" dataDxfId="29" dataCellStyle="Normal 2"/>
    <tableColumn id="4" name="SOS" dataDxfId="28" dataCellStyle="Normal 2"/>
    <tableColumn id="5" name="PED" dataDxfId="27" dataCellStyle="Normal 2"/>
    <tableColumn id="6" name="RD" dataDxfId="26" dataCellStyle="Normal 2"/>
    <tableColumn id="7" name="3DO" dataDxfId="25" dataCellStyle="Normal 2"/>
    <tableColumn id="8" name="TD" dataDxfId="24" dataCellStyle="Normal 2"/>
    <tableColumn id="9" name="PEO" dataDxfId="23" dataCellStyle="Normal 2"/>
    <tableColumn id="10" name="OPPG" dataDxfId="22" dataCellStyle="Normal 2"/>
    <tableColumn id="11" name="TO" dataDxfId="21" dataCellStyle="Normal 2"/>
    <tableColumn id="12" name="3DD" dataDxfId="20" dataCellStyle="Normal 2"/>
    <tableColumn id="13" name="SCORE" dataDxfId="19" dataCellStyle="Normal 2">
      <calculatedColumnFormula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calculatedColumnFormula>
    </tableColumn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121" totalsRowShown="0" headerRowDxfId="18" dataDxfId="17" headerRowCellStyle="Normal 2" dataCellStyle="Normal 2">
  <autoFilter ref="A1:A121"/>
  <tableColumns count="1">
    <tableColumn id="1" name="Rank" dataDxfId="16" dataCellStyle="Normal 2"/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id="3" name="Table10" displayName="Table10" ref="B1:M121" totalsRowShown="0" headerRowDxfId="15" dataDxfId="14" headerRowCellStyle="Normal 2" dataCellStyle="Normal 2">
  <autoFilter ref="B1:M121"/>
  <sortState ref="B2:M121">
    <sortCondition descending="1" ref="M1:M121"/>
  </sortState>
  <tableColumns count="12">
    <tableColumn id="2" name="Team" dataCellStyle="Normal 2"/>
    <tableColumn id="3" name="WL" dataDxfId="13" dataCellStyle="Normal 2"/>
    <tableColumn id="4" name="SOS" dataDxfId="12" dataCellStyle="Normal 2"/>
    <tableColumn id="5" name="PED" dataDxfId="11" dataCellStyle="Normal 2"/>
    <tableColumn id="6" name="RD" dataDxfId="10" dataCellStyle="Normal 2"/>
    <tableColumn id="7" name="3DO" dataDxfId="9" dataCellStyle="Normal 2"/>
    <tableColumn id="8" name="TD" dataDxfId="8" dataCellStyle="Normal 2"/>
    <tableColumn id="9" name="PEO" dataDxfId="7" dataCellStyle="Normal 2"/>
    <tableColumn id="10" name="OPPG" dataDxfId="6" dataCellStyle="Normal 2"/>
    <tableColumn id="11" name="TO" dataDxfId="5" dataCellStyle="Normal 2"/>
    <tableColumn id="12" name="3DD" dataDxfId="4" dataCellStyle="Normal 2"/>
    <tableColumn id="13" name="SCORE" dataDxfId="3" dataCellStyle="Normal 2">
      <calculatedColumnFormula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calculatedColumnFormula>
    </tableColumn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1:A121" totalsRowShown="0" headerRowDxfId="2" dataDxfId="1" headerRowCellStyle="Normal 2" dataCellStyle="Normal 2">
  <autoFilter ref="A1:A121"/>
  <tableColumns count="1">
    <tableColumn id="1" name="Rank" dataDxfId="0" dataCellStyle="Normal 2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RowColHeaders="0" workbookViewId="0">
      <selection activeCell="G20" sqref="G20"/>
    </sheetView>
  </sheetViews>
  <sheetFormatPr defaultRowHeight="15"/>
  <cols>
    <col min="1" max="16384" width="9.140625" style="3"/>
  </cols>
  <sheetData>
    <row r="1" spans="1:2">
      <c r="A1" s="3" t="s">
        <v>137</v>
      </c>
    </row>
    <row r="3" spans="1:2">
      <c r="A3" s="3" t="s">
        <v>138</v>
      </c>
    </row>
    <row r="5" spans="1:2">
      <c r="A5" s="3" t="s">
        <v>139</v>
      </c>
    </row>
    <row r="6" spans="1:2">
      <c r="B6" s="3" t="s">
        <v>140</v>
      </c>
    </row>
    <row r="7" spans="1:2">
      <c r="B7" s="3" t="s">
        <v>141</v>
      </c>
    </row>
    <row r="9" spans="1:2">
      <c r="A9" s="3" t="s">
        <v>142</v>
      </c>
    </row>
    <row r="10" spans="1:2">
      <c r="B10" s="3" t="s">
        <v>143</v>
      </c>
    </row>
    <row r="11" spans="1:2">
      <c r="B11" s="3" t="s">
        <v>144</v>
      </c>
    </row>
    <row r="13" spans="1:2">
      <c r="A13" s="3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tabSelected="1" zoomScaleNormal="100" workbookViewId="0">
      <pane ySplit="1" topLeftCell="A2" activePane="bottomLeft" state="frozen"/>
      <selection pane="bottomLeft" activeCell="C17" sqref="C17"/>
    </sheetView>
  </sheetViews>
  <sheetFormatPr defaultRowHeight="15"/>
  <cols>
    <col min="1" max="1" width="10.140625" style="3" bestFit="1" customWidth="1"/>
    <col min="2" max="2" width="16.7109375" style="3" bestFit="1" customWidth="1"/>
    <col min="3" max="3" width="8.5703125" style="3" bestFit="1" customWidth="1"/>
    <col min="4" max="4" width="9.5703125" style="3" bestFit="1" customWidth="1"/>
    <col min="5" max="5" width="9.28515625" style="3" bestFit="1" customWidth="1"/>
    <col min="6" max="6" width="8.140625" style="3" bestFit="1" customWidth="1"/>
    <col min="7" max="7" width="9.28515625" style="3" bestFit="1" customWidth="1"/>
    <col min="8" max="8" width="8" style="3" bestFit="1" customWidth="1"/>
    <col min="9" max="9" width="9.42578125" style="3" bestFit="1" customWidth="1"/>
    <col min="10" max="10" width="11" style="3" bestFit="1" customWidth="1"/>
    <col min="11" max="11" width="8.140625" style="3" bestFit="1" customWidth="1"/>
    <col min="12" max="12" width="9.140625" style="3"/>
    <col min="13" max="13" width="12" style="3" bestFit="1" customWidth="1"/>
    <col min="14" max="14" width="9.140625" style="3"/>
    <col min="15" max="15" width="12.140625" style="3" bestFit="1" customWidth="1"/>
    <col min="16" max="16" width="9.140625" style="3"/>
    <col min="17" max="17" width="12" style="3" bestFit="1" customWidth="1"/>
    <col min="18" max="16384" width="9.140625" style="3"/>
  </cols>
  <sheetData>
    <row r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>
      <c r="A2" s="2">
        <v>1</v>
      </c>
      <c r="B2" s="11" t="s">
        <v>12</v>
      </c>
      <c r="C2" s="13">
        <v>1.9252478211245936</v>
      </c>
      <c r="D2" s="13">
        <v>0.7743071793722599</v>
      </c>
      <c r="E2" s="13">
        <v>1.9800368855701327</v>
      </c>
      <c r="F2" s="13">
        <v>1.0705053912834706</v>
      </c>
      <c r="G2" s="13">
        <v>1.107264744852448</v>
      </c>
      <c r="H2" s="13">
        <v>2.1146871694257547</v>
      </c>
      <c r="I2" s="13">
        <v>1.6283362921820268</v>
      </c>
      <c r="J2" s="14">
        <v>1.867334718163896</v>
      </c>
      <c r="K2" s="14">
        <v>1.2314824337101291</v>
      </c>
      <c r="L2" s="14">
        <v>2.2901090919278699</v>
      </c>
      <c r="M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154.40236311650534</v>
      </c>
      <c r="O2" s="7" t="s">
        <v>133</v>
      </c>
      <c r="P2" s="8" t="s">
        <v>134</v>
      </c>
      <c r="Q2" s="8" t="s">
        <v>135</v>
      </c>
    </row>
    <row r="3" spans="1:17">
      <c r="A3" s="2">
        <v>2</v>
      </c>
      <c r="B3" s="11" t="s">
        <v>14</v>
      </c>
      <c r="C3" s="13">
        <v>1.9252478211245936</v>
      </c>
      <c r="D3" s="13">
        <v>0.31153168965288519</v>
      </c>
      <c r="E3" s="13">
        <v>1.61615606922098</v>
      </c>
      <c r="F3" s="13">
        <v>2.1157998293061868</v>
      </c>
      <c r="G3" s="13">
        <v>0.67764222859778789</v>
      </c>
      <c r="H3" s="13">
        <v>2.0439263760284563</v>
      </c>
      <c r="I3" s="13">
        <v>0.6865995522408207</v>
      </c>
      <c r="J3" s="14">
        <v>1.5008741841080906</v>
      </c>
      <c r="K3" s="14">
        <v>0.71697478362027856</v>
      </c>
      <c r="L3" s="14">
        <v>2.4340777972234218</v>
      </c>
      <c r="M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139.61317983295558</v>
      </c>
      <c r="O3" s="6" t="s">
        <v>2</v>
      </c>
      <c r="P3" s="9">
        <v>25</v>
      </c>
      <c r="Q3" s="5">
        <f t="shared" ref="Q3:Q12" si="0">P3/rawsum*100</f>
        <v>30.864197530864196</v>
      </c>
    </row>
    <row r="4" spans="1:17">
      <c r="A4" s="2">
        <v>3</v>
      </c>
      <c r="B4" s="11" t="s">
        <v>17</v>
      </c>
      <c r="C4" s="13">
        <v>1.9252478211245936</v>
      </c>
      <c r="D4" s="13">
        <v>0.20817066656835195</v>
      </c>
      <c r="E4" s="13">
        <v>1.5268103330638225</v>
      </c>
      <c r="F4" s="13">
        <v>1.2679498962433169</v>
      </c>
      <c r="G4" s="13">
        <v>0.54556746211667251</v>
      </c>
      <c r="H4" s="13">
        <v>2.1298011252970221</v>
      </c>
      <c r="I4" s="13">
        <v>1.8916790887613302</v>
      </c>
      <c r="J4" s="14">
        <v>1.8492206993702629</v>
      </c>
      <c r="K4" s="14">
        <v>1.2380741175928593</v>
      </c>
      <c r="L4" s="14">
        <v>1.8648222268594017</v>
      </c>
      <c r="M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137.14006751200301</v>
      </c>
      <c r="O4" s="6" t="s">
        <v>3</v>
      </c>
      <c r="P4" s="9">
        <v>15</v>
      </c>
      <c r="Q4" s="5">
        <f t="shared" si="0"/>
        <v>18.518518518518519</v>
      </c>
    </row>
    <row r="5" spans="1:17">
      <c r="A5" s="2">
        <v>4</v>
      </c>
      <c r="B5" s="11" t="s">
        <v>13</v>
      </c>
      <c r="C5" s="13">
        <v>1.9252478211245936</v>
      </c>
      <c r="D5" s="13">
        <v>0.52530107830498141</v>
      </c>
      <c r="E5" s="13">
        <v>1.9594602917884842</v>
      </c>
      <c r="F5" s="13">
        <v>1.8370546458334625</v>
      </c>
      <c r="G5" s="13">
        <v>-0.18919330773228696</v>
      </c>
      <c r="H5" s="13">
        <v>2.0416936325474735</v>
      </c>
      <c r="I5" s="13">
        <v>0.13243471074350319</v>
      </c>
      <c r="J5" s="14">
        <v>1.8143860478440457</v>
      </c>
      <c r="K5" s="14">
        <v>0.57890572931985107</v>
      </c>
      <c r="L5" s="14">
        <v>1.418022796631828</v>
      </c>
      <c r="M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133.27069887547364</v>
      </c>
      <c r="O5" s="6" t="s">
        <v>4</v>
      </c>
      <c r="P5" s="9">
        <v>9</v>
      </c>
      <c r="Q5" s="5">
        <f t="shared" si="0"/>
        <v>11.111111111111111</v>
      </c>
    </row>
    <row r="6" spans="1:17">
      <c r="A6" s="2">
        <v>5</v>
      </c>
      <c r="B6" s="11" t="s">
        <v>19</v>
      </c>
      <c r="C6" s="13">
        <v>1.9252478211245936</v>
      </c>
      <c r="D6" s="13">
        <v>0.86357351749071698</v>
      </c>
      <c r="E6" s="13">
        <v>1.6648901071248847</v>
      </c>
      <c r="F6" s="13">
        <v>0.61615074222292987</v>
      </c>
      <c r="G6" s="13">
        <v>0.47877102849404007</v>
      </c>
      <c r="H6" s="13">
        <v>1.0682174748390092</v>
      </c>
      <c r="I6" s="13">
        <v>-1.7556186438620544E-2</v>
      </c>
      <c r="J6" s="14">
        <v>1.2012961809826228</v>
      </c>
      <c r="K6" s="14">
        <v>-0.35746968926472494</v>
      </c>
      <c r="L6" s="14">
        <v>0.58565200624490299</v>
      </c>
      <c r="M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116.229058616476</v>
      </c>
      <c r="O6" s="6" t="s">
        <v>5</v>
      </c>
      <c r="P6" s="9">
        <v>8</v>
      </c>
      <c r="Q6" s="5">
        <f t="shared" si="0"/>
        <v>9.8765432098765427</v>
      </c>
    </row>
    <row r="7" spans="1:17">
      <c r="A7" s="2">
        <v>6</v>
      </c>
      <c r="B7" s="11" t="s">
        <v>24</v>
      </c>
      <c r="C7" s="13">
        <v>1.4627258220556221</v>
      </c>
      <c r="D7" s="13">
        <v>-0.46602509764210576</v>
      </c>
      <c r="E7" s="13">
        <v>1.5890816037188109</v>
      </c>
      <c r="F7" s="13">
        <v>1.3903654893184216</v>
      </c>
      <c r="G7" s="13">
        <v>1.8116634994183933</v>
      </c>
      <c r="H7" s="13">
        <v>1.80296182958086</v>
      </c>
      <c r="I7" s="13">
        <v>1.0031833924763749</v>
      </c>
      <c r="J7" s="14">
        <v>2.100030190359027</v>
      </c>
      <c r="K7" s="14">
        <v>0.91935729418193757</v>
      </c>
      <c r="L7" s="14">
        <v>1.1664912655407493</v>
      </c>
      <c r="M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114.59636579697916</v>
      </c>
      <c r="O7" s="6" t="s">
        <v>6</v>
      </c>
      <c r="P7" s="9">
        <v>7</v>
      </c>
      <c r="Q7" s="5">
        <f t="shared" si="0"/>
        <v>8.6419753086419746</v>
      </c>
    </row>
    <row r="8" spans="1:17">
      <c r="A8" s="2">
        <v>7</v>
      </c>
      <c r="B8" s="11" t="s">
        <v>16</v>
      </c>
      <c r="C8" s="13">
        <v>1.9252478211245936</v>
      </c>
      <c r="D8" s="13">
        <v>-0.43783572770996332</v>
      </c>
      <c r="E8" s="13">
        <v>1.4455869365573153</v>
      </c>
      <c r="F8" s="13">
        <v>1.0705053912834706</v>
      </c>
      <c r="G8" s="13">
        <v>-0.16642179627002601</v>
      </c>
      <c r="H8" s="13">
        <v>1.468565555929064</v>
      </c>
      <c r="I8" s="13">
        <v>2.0886137018554178</v>
      </c>
      <c r="J8" s="14">
        <v>1.5008741841080906</v>
      </c>
      <c r="K8" s="14">
        <v>1.0221519320288361</v>
      </c>
      <c r="L8" s="14">
        <v>1.3882361679499897</v>
      </c>
      <c r="M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110.07735435437311</v>
      </c>
      <c r="O8" s="6" t="s">
        <v>7</v>
      </c>
      <c r="P8" s="9">
        <v>6</v>
      </c>
      <c r="Q8" s="5">
        <f t="shared" si="0"/>
        <v>7.4074074074074066</v>
      </c>
    </row>
    <row r="9" spans="1:17">
      <c r="A9" s="2">
        <v>8</v>
      </c>
      <c r="B9" s="11" t="s">
        <v>21</v>
      </c>
      <c r="C9" s="13">
        <v>1.9252478211245936</v>
      </c>
      <c r="D9" s="13">
        <v>-0.32742736214239698</v>
      </c>
      <c r="E9" s="13">
        <v>0.96420293992874873</v>
      </c>
      <c r="F9" s="13">
        <v>0.65238761607438411</v>
      </c>
      <c r="G9" s="13">
        <v>0.75961966986192786</v>
      </c>
      <c r="H9" s="13">
        <v>0.79874251163424903</v>
      </c>
      <c r="I9" s="13">
        <v>2.2546341605684574</v>
      </c>
      <c r="J9" s="14">
        <v>1.6053781386867423</v>
      </c>
      <c r="K9" s="14">
        <v>1.3627816505093744</v>
      </c>
      <c r="L9" s="14">
        <v>-0.14412039646013375</v>
      </c>
      <c r="M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106.04599181016395</v>
      </c>
      <c r="O9" s="6" t="s">
        <v>8</v>
      </c>
      <c r="P9" s="9">
        <v>5</v>
      </c>
      <c r="Q9" s="5">
        <f t="shared" si="0"/>
        <v>6.1728395061728394</v>
      </c>
    </row>
    <row r="10" spans="1:17">
      <c r="A10" s="2">
        <v>9</v>
      </c>
      <c r="B10" s="11" t="s">
        <v>23</v>
      </c>
      <c r="C10" s="13">
        <v>1.4049105721720008</v>
      </c>
      <c r="D10" s="13">
        <v>1.8055682960565524</v>
      </c>
      <c r="E10" s="13">
        <v>1.630776280592152</v>
      </c>
      <c r="F10" s="13">
        <v>0.52184195514799148</v>
      </c>
      <c r="G10" s="13">
        <v>-0.72811907900580164</v>
      </c>
      <c r="H10" s="13">
        <v>1.0111966413246813</v>
      </c>
      <c r="I10" s="13">
        <v>-0.11602349298566524</v>
      </c>
      <c r="J10" s="14">
        <v>1.0131890627410498</v>
      </c>
      <c r="K10" s="14">
        <v>0.37848290856116618</v>
      </c>
      <c r="L10" s="14">
        <v>0.62371269844947475</v>
      </c>
      <c r="M1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106.01047585856261</v>
      </c>
      <c r="O10" s="6" t="s">
        <v>9</v>
      </c>
      <c r="P10" s="9">
        <v>3</v>
      </c>
      <c r="Q10" s="5">
        <f t="shared" si="0"/>
        <v>3.7037037037037033</v>
      </c>
    </row>
    <row r="11" spans="1:17">
      <c r="A11" s="2">
        <v>10</v>
      </c>
      <c r="B11" s="11" t="s">
        <v>31</v>
      </c>
      <c r="C11" s="13">
        <v>1.4627258220556221</v>
      </c>
      <c r="D11" s="13">
        <v>1.3498401488202108</v>
      </c>
      <c r="E11" s="13">
        <v>-0.93155113453313076</v>
      </c>
      <c r="F11" s="13">
        <v>0.15413060061688899</v>
      </c>
      <c r="G11" s="13">
        <v>2.200297295040984</v>
      </c>
      <c r="H11" s="13">
        <v>-4.1863940268431791E-3</v>
      </c>
      <c r="I11" s="13">
        <v>2.0645693595590457</v>
      </c>
      <c r="J11" s="14">
        <v>-3.7424027289661897E-2</v>
      </c>
      <c r="K11" s="14">
        <v>1.1212053438882394</v>
      </c>
      <c r="L11" s="14">
        <v>-0.50486956605128597</v>
      </c>
      <c r="M1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95.049272736552979</v>
      </c>
      <c r="O11" s="6" t="s">
        <v>10</v>
      </c>
      <c r="P11" s="9">
        <v>2</v>
      </c>
      <c r="Q11" s="5">
        <f t="shared" si="0"/>
        <v>2.4691358024691357</v>
      </c>
    </row>
    <row r="12" spans="1:17">
      <c r="A12" s="2">
        <v>11</v>
      </c>
      <c r="B12" s="11" t="s">
        <v>28</v>
      </c>
      <c r="C12" s="13">
        <v>1.4049105721720008</v>
      </c>
      <c r="D12" s="13">
        <v>0.3820051144832462</v>
      </c>
      <c r="E12" s="13">
        <v>1.2625635497626515</v>
      </c>
      <c r="F12" s="13">
        <v>0.6872307640084746</v>
      </c>
      <c r="G12" s="13">
        <v>0.34821436277707618</v>
      </c>
      <c r="H12" s="13">
        <v>1.1465352461719414</v>
      </c>
      <c r="I12" s="13">
        <v>0.66999750636951716</v>
      </c>
      <c r="J12" s="14">
        <v>1.709882093265394</v>
      </c>
      <c r="K12" s="14">
        <v>-0.93308403048366817</v>
      </c>
      <c r="L12" s="14">
        <v>-5.3105697710072876E-2</v>
      </c>
      <c r="M1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90.852877964096194</v>
      </c>
      <c r="O12" s="6" t="s">
        <v>11</v>
      </c>
      <c r="P12" s="9">
        <v>1</v>
      </c>
      <c r="Q12" s="5">
        <f t="shared" si="0"/>
        <v>1.2345679012345678</v>
      </c>
    </row>
    <row r="13" spans="1:17">
      <c r="A13" s="2">
        <v>12</v>
      </c>
      <c r="B13" s="11" t="s">
        <v>33</v>
      </c>
      <c r="C13" s="13">
        <v>0.7359055378043815</v>
      </c>
      <c r="D13" s="13">
        <v>1.7045563871330325</v>
      </c>
      <c r="E13" s="13">
        <v>0.32903597924786154</v>
      </c>
      <c r="F13" s="13">
        <v>0.99129530164663782</v>
      </c>
      <c r="G13" s="13">
        <v>0.9159840485694547</v>
      </c>
      <c r="H13" s="13">
        <v>0.77109084236977055</v>
      </c>
      <c r="I13" s="13">
        <v>0.37058819634565743</v>
      </c>
      <c r="J13" s="14">
        <v>3.6425433945918767E-2</v>
      </c>
      <c r="K13" s="14">
        <v>1.2101039994958698</v>
      </c>
      <c r="L13" s="14">
        <v>8.2588944062745903E-2</v>
      </c>
      <c r="M1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86.865577900412603</v>
      </c>
      <c r="P13" s="4"/>
      <c r="Q13" s="4"/>
    </row>
    <row r="14" spans="1:17">
      <c r="A14" s="2">
        <v>13</v>
      </c>
      <c r="B14" s="11" t="s">
        <v>18</v>
      </c>
      <c r="C14" s="13">
        <v>0.88457332321940796</v>
      </c>
      <c r="D14" s="13">
        <v>2.0522252829628176</v>
      </c>
      <c r="E14" s="13">
        <v>0.76980827762317439</v>
      </c>
      <c r="F14" s="13">
        <v>0.58572105969382404</v>
      </c>
      <c r="G14" s="13">
        <v>-0.75392679199636348</v>
      </c>
      <c r="H14" s="13">
        <v>0.47877319585957218</v>
      </c>
      <c r="I14" s="13">
        <v>0.51256431276232484</v>
      </c>
      <c r="J14" s="14">
        <v>0.73451185053131207</v>
      </c>
      <c r="K14" s="14">
        <v>0.86840535930461826</v>
      </c>
      <c r="L14" s="14">
        <v>0.51945949806304048</v>
      </c>
      <c r="M1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85.345104030058451</v>
      </c>
      <c r="O14" s="3" t="s">
        <v>136</v>
      </c>
      <c r="P14" s="9">
        <f>SUM(P3:P12)</f>
        <v>81</v>
      </c>
      <c r="Q14" s="4">
        <f>SUM(Q3:Q12)</f>
        <v>100</v>
      </c>
    </row>
    <row r="15" spans="1:17">
      <c r="A15" s="2">
        <v>14</v>
      </c>
      <c r="B15" s="11" t="s">
        <v>45</v>
      </c>
      <c r="C15" s="13">
        <v>1.4049105721720008</v>
      </c>
      <c r="D15" s="13">
        <v>-6.1977461948032449E-2</v>
      </c>
      <c r="E15" s="13">
        <v>-0.29259374868194105</v>
      </c>
      <c r="F15" s="13">
        <v>0.97178313880354739</v>
      </c>
      <c r="G15" s="13">
        <v>1.1862059845882873</v>
      </c>
      <c r="H15" s="13">
        <v>0.78362855576298152</v>
      </c>
      <c r="I15" s="13">
        <v>1.8367205920839098</v>
      </c>
      <c r="J15" s="14">
        <v>0.89196447542981372</v>
      </c>
      <c r="K15" s="14">
        <v>0.38970658652365248</v>
      </c>
      <c r="L15" s="14">
        <v>0.3357752878583713</v>
      </c>
      <c r="M1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80.634471384791368</v>
      </c>
    </row>
    <row r="16" spans="1:17">
      <c r="A16" s="2">
        <v>15</v>
      </c>
      <c r="B16" s="11" t="s">
        <v>29</v>
      </c>
      <c r="C16" s="13">
        <v>1.4049105721720008</v>
      </c>
      <c r="D16" s="13">
        <v>3.7977345603053781E-3</v>
      </c>
      <c r="E16" s="13">
        <v>1.4380060862167079</v>
      </c>
      <c r="F16" s="13">
        <v>0.19083204977413132</v>
      </c>
      <c r="G16" s="13">
        <v>1.5750295428063665E-2</v>
      </c>
      <c r="H16" s="13">
        <v>1.1121853464645151</v>
      </c>
      <c r="I16" s="13">
        <v>0.55149324790883103</v>
      </c>
      <c r="J16" s="14">
        <v>1.0661377330608999</v>
      </c>
      <c r="K16" s="14">
        <v>0.27836057499104971</v>
      </c>
      <c r="L16" s="14">
        <v>1.7473305248365956</v>
      </c>
      <c r="M1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79.866341675527309</v>
      </c>
    </row>
    <row r="17" spans="1:13">
      <c r="A17" s="2">
        <v>16</v>
      </c>
      <c r="B17" s="11" t="s">
        <v>22</v>
      </c>
      <c r="C17" s="13">
        <v>1.0002038229866508</v>
      </c>
      <c r="D17" s="13">
        <v>-0.25460482315102273</v>
      </c>
      <c r="E17" s="13">
        <v>1.5333082047843425</v>
      </c>
      <c r="F17" s="13">
        <v>1.3362424661941343</v>
      </c>
      <c r="G17" s="13">
        <v>0.33910575819217137</v>
      </c>
      <c r="H17" s="13">
        <v>1.713308591344477</v>
      </c>
      <c r="I17" s="13">
        <v>-3.7593138352264507E-2</v>
      </c>
      <c r="J17" s="14">
        <v>1.7739778520736338</v>
      </c>
      <c r="K17" s="14">
        <v>-2.4856883614533757E-2</v>
      </c>
      <c r="L17" s="14">
        <v>1.002664807790639</v>
      </c>
      <c r="M1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79.526231556106524</v>
      </c>
    </row>
    <row r="18" spans="1:13">
      <c r="A18" s="2">
        <v>17</v>
      </c>
      <c r="B18" s="11" t="s">
        <v>15</v>
      </c>
      <c r="C18" s="13">
        <v>0.36423607426681509</v>
      </c>
      <c r="D18" s="13">
        <v>1.9606098306833473</v>
      </c>
      <c r="E18" s="13">
        <v>1.4168880031250159</v>
      </c>
      <c r="F18" s="13">
        <v>-0.23611265624492464</v>
      </c>
      <c r="G18" s="13">
        <v>-9.9625362647393634E-2</v>
      </c>
      <c r="H18" s="13">
        <v>0.73863018714625284</v>
      </c>
      <c r="I18" s="13">
        <v>1.3993425560261108</v>
      </c>
      <c r="J18" s="14">
        <v>0.71779121779872768</v>
      </c>
      <c r="K18" s="14">
        <v>-0.23169323463749686</v>
      </c>
      <c r="L18" s="14">
        <v>0.66342820335859165</v>
      </c>
      <c r="M1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77.114409687706711</v>
      </c>
    </row>
    <row r="19" spans="1:13">
      <c r="A19" s="2">
        <v>18</v>
      </c>
      <c r="B19" s="11" t="s">
        <v>27</v>
      </c>
      <c r="C19" s="13">
        <v>0.88457332321940796</v>
      </c>
      <c r="D19" s="13">
        <v>0.16353749750912341</v>
      </c>
      <c r="E19" s="13">
        <v>-0.73228306843716739</v>
      </c>
      <c r="F19" s="13">
        <v>0.91951841690241154</v>
      </c>
      <c r="G19" s="13">
        <v>3.0519518237295511</v>
      </c>
      <c r="H19" s="13">
        <v>0.18903179182743035</v>
      </c>
      <c r="I19" s="13">
        <v>1.7462680663023238</v>
      </c>
      <c r="J19" s="14">
        <v>-3.1850483045466761E-2</v>
      </c>
      <c r="K19" s="14">
        <v>1.2558894794380757</v>
      </c>
      <c r="L19" s="14">
        <v>-0.78618772582420327</v>
      </c>
      <c r="M1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71.842257894944993</v>
      </c>
    </row>
    <row r="20" spans="1:13">
      <c r="A20" s="2">
        <v>19</v>
      </c>
      <c r="B20" s="11" t="s">
        <v>26</v>
      </c>
      <c r="C20" s="13">
        <v>0.88457332321940796</v>
      </c>
      <c r="D20" s="13">
        <v>1.4438047152606943</v>
      </c>
      <c r="E20" s="13">
        <v>-0.18971077977369821</v>
      </c>
      <c r="F20" s="13">
        <v>0.34762621547753875</v>
      </c>
      <c r="G20" s="13">
        <v>0.54101315982422116</v>
      </c>
      <c r="H20" s="13">
        <v>0.16962409849273452</v>
      </c>
      <c r="I20" s="13">
        <v>1.2871356253097113</v>
      </c>
      <c r="J20" s="14">
        <v>5.5932838800600487E-2</v>
      </c>
      <c r="K20" s="14">
        <v>0.18482992530366341</v>
      </c>
      <c r="L20" s="14">
        <v>-0.15404927268741356</v>
      </c>
      <c r="M2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69.71474129117145</v>
      </c>
    </row>
    <row r="21" spans="1:13">
      <c r="A21" s="2">
        <v>20</v>
      </c>
      <c r="B21" s="11" t="s">
        <v>35</v>
      </c>
      <c r="C21" s="13">
        <v>0.36423607426681509</v>
      </c>
      <c r="D21" s="13">
        <v>0.1283007850939446</v>
      </c>
      <c r="E21" s="13">
        <v>1.3053412052560791</v>
      </c>
      <c r="F21" s="13">
        <v>1.4858357146578296</v>
      </c>
      <c r="G21" s="13">
        <v>0.25409211539973048</v>
      </c>
      <c r="H21" s="13">
        <v>1.4170407063679245</v>
      </c>
      <c r="I21" s="13">
        <v>0.66141024126366998</v>
      </c>
      <c r="J21" s="14">
        <v>1.6402127902129595</v>
      </c>
      <c r="K21" s="14">
        <v>0.82618295173145517</v>
      </c>
      <c r="L21" s="14">
        <v>0.40527742144932749</v>
      </c>
      <c r="M2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68.186903883360515</v>
      </c>
    </row>
    <row r="22" spans="1:13">
      <c r="A22" s="2">
        <v>21</v>
      </c>
      <c r="B22" s="11" t="s">
        <v>30</v>
      </c>
      <c r="C22" s="13">
        <v>0.88457332321940796</v>
      </c>
      <c r="D22" s="13">
        <v>-3.3788092015890052E-2</v>
      </c>
      <c r="E22" s="13">
        <v>0.4876923470905728</v>
      </c>
      <c r="F22" s="13">
        <v>1.0414694346717284</v>
      </c>
      <c r="G22" s="13">
        <v>1.1330724578430109</v>
      </c>
      <c r="H22" s="13">
        <v>0.42724834629843256</v>
      </c>
      <c r="I22" s="13">
        <v>0.56695032509935428</v>
      </c>
      <c r="J22" s="14">
        <v>0.28166138069048818</v>
      </c>
      <c r="K22" s="14">
        <v>0.55449868359190457</v>
      </c>
      <c r="L22" s="14">
        <v>0.53435281240396015</v>
      </c>
      <c r="M2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61.909359915164828</v>
      </c>
    </row>
    <row r="23" spans="1:13">
      <c r="A23" s="2">
        <v>22</v>
      </c>
      <c r="B23" s="11" t="s">
        <v>32</v>
      </c>
      <c r="C23" s="13">
        <v>0.88457332321940796</v>
      </c>
      <c r="D23" s="13">
        <v>0.3138808038138951</v>
      </c>
      <c r="E23" s="13">
        <v>0.22777747826974887</v>
      </c>
      <c r="F23" s="13">
        <v>0.84123747787715475</v>
      </c>
      <c r="G23" s="13">
        <v>0.81123509584305264</v>
      </c>
      <c r="H23" s="13">
        <v>0.97684674161725504</v>
      </c>
      <c r="I23" s="13">
        <v>-4.9042825160059665E-2</v>
      </c>
      <c r="J23" s="14">
        <v>0.36944470253655548</v>
      </c>
      <c r="K23" s="14">
        <v>0.27836057499104971</v>
      </c>
      <c r="L23" s="14">
        <v>0.38872929440386156</v>
      </c>
      <c r="M2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60.433010878936827</v>
      </c>
    </row>
    <row r="24" spans="1:13">
      <c r="A24" s="2">
        <v>23</v>
      </c>
      <c r="B24" s="11" t="s">
        <v>20</v>
      </c>
      <c r="C24" s="13">
        <v>0.36423607426681509</v>
      </c>
      <c r="D24" s="13">
        <v>-0.23581190986292669</v>
      </c>
      <c r="E24" s="13">
        <v>1.571753945797423</v>
      </c>
      <c r="F24" s="13">
        <v>1.1083682787051821</v>
      </c>
      <c r="G24" s="13">
        <v>0.5364588575317687</v>
      </c>
      <c r="H24" s="13">
        <v>1.5822637239606454</v>
      </c>
      <c r="I24" s="13">
        <v>-5.3622699883178707E-2</v>
      </c>
      <c r="J24" s="14">
        <v>1.8325000666376787</v>
      </c>
      <c r="K24" s="14">
        <v>-0.17147731160066537</v>
      </c>
      <c r="L24" s="14">
        <v>0.79250359431322426</v>
      </c>
      <c r="M2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58.653314776098789</v>
      </c>
    </row>
    <row r="25" spans="1:13">
      <c r="A25" s="2">
        <v>24</v>
      </c>
      <c r="B25" s="11" t="s">
        <v>47</v>
      </c>
      <c r="C25" s="13">
        <v>0.88457332321940796</v>
      </c>
      <c r="D25" s="13">
        <v>-0.20762253993078095</v>
      </c>
      <c r="E25" s="13">
        <v>0.46494979606875064</v>
      </c>
      <c r="F25" s="13">
        <v>1.0444891741593496</v>
      </c>
      <c r="G25" s="13">
        <v>0.21462149553181037</v>
      </c>
      <c r="H25" s="13">
        <v>0.29637522841313785</v>
      </c>
      <c r="I25" s="13">
        <v>1.1400071498295357</v>
      </c>
      <c r="J25" s="14">
        <v>0.24682672916427098</v>
      </c>
      <c r="K25" s="14">
        <v>0.40075211086768675</v>
      </c>
      <c r="L25" s="14">
        <v>0.78588434349503811</v>
      </c>
      <c r="M2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52.89995417344376</v>
      </c>
    </row>
    <row r="26" spans="1:13">
      <c r="A26" s="2">
        <v>25</v>
      </c>
      <c r="B26" s="11" t="s">
        <v>37</v>
      </c>
      <c r="C26" s="13">
        <v>0.88457332321940796</v>
      </c>
      <c r="D26" s="13">
        <v>0.69208818373683589</v>
      </c>
      <c r="E26" s="13">
        <v>-0.37652459173866432</v>
      </c>
      <c r="F26" s="13">
        <v>0.46655749375923455</v>
      </c>
      <c r="G26" s="13">
        <v>-9.9625362647393634E-2</v>
      </c>
      <c r="H26" s="13">
        <v>-0.41638519051596007</v>
      </c>
      <c r="I26" s="13">
        <v>1.8836643079958721</v>
      </c>
      <c r="J26" s="14">
        <v>0.21199207763805378</v>
      </c>
      <c r="K26" s="14">
        <v>1.4274514140075101</v>
      </c>
      <c r="L26" s="14">
        <v>-1.1735380096408628E-2</v>
      </c>
      <c r="M2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52.51996419771389</v>
      </c>
    </row>
    <row r="27" spans="1:13">
      <c r="A27" s="2">
        <v>26</v>
      </c>
      <c r="B27" s="11" t="s">
        <v>56</v>
      </c>
      <c r="C27" s="13">
        <v>0.88457332321940796</v>
      </c>
      <c r="D27" s="13">
        <v>1.0914375911088861</v>
      </c>
      <c r="E27" s="13">
        <v>-0.53193202372111514</v>
      </c>
      <c r="F27" s="13">
        <v>0.80639432994306415</v>
      </c>
      <c r="G27" s="13">
        <v>-0.17856660238323172</v>
      </c>
      <c r="H27" s="13">
        <v>-0.30045427900339594</v>
      </c>
      <c r="I27" s="13">
        <v>0.43127153642697369</v>
      </c>
      <c r="J27" s="14">
        <v>0.31649603221670541</v>
      </c>
      <c r="K27" s="14">
        <v>0.8885367181897128</v>
      </c>
      <c r="L27" s="14">
        <v>0.56082981567670465</v>
      </c>
      <c r="M2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52.519408041124791</v>
      </c>
    </row>
    <row r="28" spans="1:13">
      <c r="A28" s="2">
        <v>27</v>
      </c>
      <c r="B28" s="11" t="s">
        <v>44</v>
      </c>
      <c r="C28" s="13">
        <v>-0.15610117468577775</v>
      </c>
      <c r="D28" s="13">
        <v>1.0914375911088861</v>
      </c>
      <c r="E28" s="13">
        <v>1.3313326921381616</v>
      </c>
      <c r="F28" s="13">
        <v>0.84123747787715475</v>
      </c>
      <c r="G28" s="13">
        <v>-0.54594698730771196</v>
      </c>
      <c r="H28" s="13">
        <v>1.3418144260086606</v>
      </c>
      <c r="I28" s="13">
        <v>-5.6485121585126682E-2</v>
      </c>
      <c r="J28" s="14">
        <v>0.92679912695603095</v>
      </c>
      <c r="K28" s="14">
        <v>3.9991033502053838E-2</v>
      </c>
      <c r="L28" s="14">
        <v>1.0291418110633836</v>
      </c>
      <c r="M2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48.169483762540082</v>
      </c>
    </row>
    <row r="29" spans="1:13">
      <c r="A29" s="2">
        <v>28</v>
      </c>
      <c r="B29" s="11" t="s">
        <v>63</v>
      </c>
      <c r="C29" s="13">
        <v>0.36423607426681509</v>
      </c>
      <c r="D29" s="13">
        <v>0.65215324299963062</v>
      </c>
      <c r="E29" s="13">
        <v>1.4618316158586164</v>
      </c>
      <c r="F29" s="13">
        <v>0.28374711093170607</v>
      </c>
      <c r="G29" s="13">
        <v>-0.5520193903643148</v>
      </c>
      <c r="H29" s="13">
        <v>1.4041594939776394</v>
      </c>
      <c r="I29" s="13">
        <v>-0.69022528639662506</v>
      </c>
      <c r="J29" s="14">
        <v>1.1009723845871171</v>
      </c>
      <c r="K29" s="14">
        <v>-0.5455999103502106</v>
      </c>
      <c r="L29" s="14">
        <v>0.88186348035873885</v>
      </c>
      <c r="M2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47.553009314318786</v>
      </c>
    </row>
    <row r="30" spans="1:13">
      <c r="A30" s="2">
        <v>29</v>
      </c>
      <c r="B30" s="11" t="s">
        <v>36</v>
      </c>
      <c r="C30" s="13">
        <v>0.53768182391767916</v>
      </c>
      <c r="D30" s="13">
        <v>0.5746324756862331</v>
      </c>
      <c r="E30" s="13">
        <v>1.0232252747234776</v>
      </c>
      <c r="F30" s="13">
        <v>-0.21752964401341007</v>
      </c>
      <c r="G30" s="13">
        <v>-0.11784257181720217</v>
      </c>
      <c r="H30" s="13">
        <v>1.1178530799162401</v>
      </c>
      <c r="I30" s="13">
        <v>-0.22078812727699679</v>
      </c>
      <c r="J30" s="14">
        <v>0.75262586932494491</v>
      </c>
      <c r="K30" s="14">
        <v>-0.20105081226372409</v>
      </c>
      <c r="L30" s="14">
        <v>0.5806875681312631</v>
      </c>
      <c r="M3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45.364279562481705</v>
      </c>
    </row>
    <row r="31" spans="1:13">
      <c r="A31" s="2">
        <v>30</v>
      </c>
      <c r="B31" s="11" t="s">
        <v>43</v>
      </c>
      <c r="C31" s="13">
        <v>0.36423607426681509</v>
      </c>
      <c r="D31" s="13">
        <v>0.95518896977018719</v>
      </c>
      <c r="E31" s="13">
        <v>-0.36461182691770999</v>
      </c>
      <c r="F31" s="13">
        <v>0.40848558053575035</v>
      </c>
      <c r="G31" s="13">
        <v>0.78846358438079167</v>
      </c>
      <c r="H31" s="13">
        <v>-0.1115298306125507</v>
      </c>
      <c r="I31" s="13">
        <v>1.0106256889014418</v>
      </c>
      <c r="J31" s="14">
        <v>0.28166138069048818</v>
      </c>
      <c r="K31" s="14">
        <v>1.0287436159115662</v>
      </c>
      <c r="L31" s="14">
        <v>8.7553382176385794E-2</v>
      </c>
      <c r="M3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44.831276435578062</v>
      </c>
    </row>
    <row r="32" spans="1:13">
      <c r="A32" s="2">
        <v>31</v>
      </c>
      <c r="B32" s="11" t="s">
        <v>49</v>
      </c>
      <c r="C32" s="13">
        <v>0.36423607426681509</v>
      </c>
      <c r="D32" s="13">
        <v>1.1337216460071047</v>
      </c>
      <c r="E32" s="13">
        <v>-0.40468203586092077</v>
      </c>
      <c r="F32" s="13">
        <v>0.83543028655480633</v>
      </c>
      <c r="G32" s="13">
        <v>0.59718288809779829</v>
      </c>
      <c r="H32" s="13">
        <v>-0.34991813458208987</v>
      </c>
      <c r="I32" s="13">
        <v>0.77075475027811979</v>
      </c>
      <c r="J32" s="14">
        <v>-6.6685134571683985E-2</v>
      </c>
      <c r="K32" s="14">
        <v>0.55449868359190457</v>
      </c>
      <c r="L32" s="14">
        <v>0.18849695715372647</v>
      </c>
      <c r="M3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44.672857527990416</v>
      </c>
    </row>
    <row r="33" spans="1:13">
      <c r="A33" s="2">
        <v>32</v>
      </c>
      <c r="B33" s="11" t="s">
        <v>40</v>
      </c>
      <c r="C33" s="13">
        <v>1.0002038229866508</v>
      </c>
      <c r="D33" s="13">
        <v>-1.1613628893016761</v>
      </c>
      <c r="E33" s="13">
        <v>0.33390938303825218</v>
      </c>
      <c r="F33" s="13">
        <v>0.60825296202453594</v>
      </c>
      <c r="G33" s="13">
        <v>1.155843969305272</v>
      </c>
      <c r="H33" s="13">
        <v>0.34686958098305465</v>
      </c>
      <c r="I33" s="13">
        <v>0.76560239121461149</v>
      </c>
      <c r="J33" s="14">
        <v>1.0466303282062182</v>
      </c>
      <c r="K33" s="14">
        <v>0.21867911280957425</v>
      </c>
      <c r="L33" s="14">
        <v>0.22324802394920457</v>
      </c>
      <c r="M3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41.05740103700861</v>
      </c>
    </row>
    <row r="34" spans="1:13">
      <c r="A34" s="2">
        <v>33</v>
      </c>
      <c r="B34" s="11" t="s">
        <v>55</v>
      </c>
      <c r="C34" s="13">
        <v>0.36423607426681509</v>
      </c>
      <c r="D34" s="13">
        <v>4.1383561136497465E-2</v>
      </c>
      <c r="E34" s="13">
        <v>1.4710369341293541</v>
      </c>
      <c r="F34" s="13">
        <v>0.12974039706302604</v>
      </c>
      <c r="G34" s="13">
        <v>-0.21044671843039744</v>
      </c>
      <c r="H34" s="13">
        <v>0.8093909805435513</v>
      </c>
      <c r="I34" s="13">
        <v>-0.27803656131597582</v>
      </c>
      <c r="J34" s="14">
        <v>1.1706416876395516</v>
      </c>
      <c r="K34" s="14">
        <v>0.26499905360713738</v>
      </c>
      <c r="L34" s="14">
        <v>2.1477951993368651</v>
      </c>
      <c r="M3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39.73662379570947</v>
      </c>
    </row>
    <row r="35" spans="1:13">
      <c r="A35" s="2">
        <v>34</v>
      </c>
      <c r="B35" s="11" t="s">
        <v>25</v>
      </c>
      <c r="C35" s="13">
        <v>0.88457332321940796</v>
      </c>
      <c r="D35" s="13">
        <v>-0.95698995729362613</v>
      </c>
      <c r="E35" s="13">
        <v>0.90301464789384678</v>
      </c>
      <c r="F35" s="13">
        <v>0.30976332805582713</v>
      </c>
      <c r="G35" s="13">
        <v>-1.6129820619102085E-2</v>
      </c>
      <c r="H35" s="13">
        <v>0.75786613098241173</v>
      </c>
      <c r="I35" s="13">
        <v>1.2230173791860546</v>
      </c>
      <c r="J35" s="14">
        <v>0.94351975968861534</v>
      </c>
      <c r="K35" s="14">
        <v>0.12692999930670998</v>
      </c>
      <c r="L35" s="14">
        <v>0.10741113463094422</v>
      </c>
      <c r="M3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39.636947563423803</v>
      </c>
    </row>
    <row r="36" spans="1:13">
      <c r="A36" s="2">
        <v>35</v>
      </c>
      <c r="B36" s="11" t="s">
        <v>39</v>
      </c>
      <c r="C36" s="13">
        <v>0.53768182391767916</v>
      </c>
      <c r="D36" s="13">
        <v>0.80014743514339237</v>
      </c>
      <c r="E36" s="13">
        <v>0.90409762651393333</v>
      </c>
      <c r="F36" s="13">
        <v>-0.81381204899214588</v>
      </c>
      <c r="G36" s="13">
        <v>-2.466913741745951E-3</v>
      </c>
      <c r="H36" s="13">
        <v>-0.20066782035332217</v>
      </c>
      <c r="I36" s="13">
        <v>0.39463253864202791</v>
      </c>
      <c r="J36" s="14">
        <v>-0.23807162008067276</v>
      </c>
      <c r="K36" s="14">
        <v>0.89174348332185183</v>
      </c>
      <c r="L36" s="14">
        <v>0.58565200624490299</v>
      </c>
      <c r="M3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36.391914641142812</v>
      </c>
    </row>
    <row r="37" spans="1:13">
      <c r="A37" s="2">
        <v>36</v>
      </c>
      <c r="B37" s="11" t="s">
        <v>48</v>
      </c>
      <c r="C37" s="13">
        <v>0.53768182391767916</v>
      </c>
      <c r="D37" s="13">
        <v>-0.41669370026085406</v>
      </c>
      <c r="E37" s="13">
        <v>0.44166575573688488</v>
      </c>
      <c r="F37" s="13">
        <v>0.15157543643505603</v>
      </c>
      <c r="G37" s="13">
        <v>1.3881133862203359</v>
      </c>
      <c r="H37" s="13">
        <v>0.75906837747217148</v>
      </c>
      <c r="I37" s="13">
        <v>0.11411521185103027</v>
      </c>
      <c r="J37" s="14">
        <v>0.41263967042906463</v>
      </c>
      <c r="K37" s="14">
        <v>-0.46436186033602361</v>
      </c>
      <c r="L37" s="14">
        <v>1.5586818765182866</v>
      </c>
      <c r="M3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35.912213064080909</v>
      </c>
    </row>
    <row r="38" spans="1:13">
      <c r="A38" s="2">
        <v>37</v>
      </c>
      <c r="B38" s="11" t="s">
        <v>69</v>
      </c>
      <c r="C38" s="13">
        <v>7.5159824848708048E-2</v>
      </c>
      <c r="D38" s="13">
        <v>-0.43313749938793683</v>
      </c>
      <c r="E38" s="13">
        <v>1.4309667251861442</v>
      </c>
      <c r="F38" s="13">
        <v>0.31673195764264483</v>
      </c>
      <c r="G38" s="13">
        <v>0.69737753853174678</v>
      </c>
      <c r="H38" s="13">
        <v>1.596862431336302</v>
      </c>
      <c r="I38" s="13">
        <v>-0.20475856574608259</v>
      </c>
      <c r="J38" s="14">
        <v>1.5106278865354315</v>
      </c>
      <c r="K38" s="14">
        <v>-0.54346206692878452</v>
      </c>
      <c r="L38" s="14">
        <v>1.401474669586362</v>
      </c>
      <c r="M3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35.901170422913353</v>
      </c>
    </row>
    <row r="39" spans="1:13">
      <c r="A39" s="2">
        <v>38</v>
      </c>
      <c r="B39" s="11" t="s">
        <v>57</v>
      </c>
      <c r="C39" s="13">
        <v>0.53768182391767916</v>
      </c>
      <c r="D39" s="13">
        <v>-0.38145698784567189</v>
      </c>
      <c r="E39" s="13">
        <v>0.33986576544872932</v>
      </c>
      <c r="F39" s="13">
        <v>0.49210913557756747</v>
      </c>
      <c r="G39" s="13">
        <v>0.39982978875820202</v>
      </c>
      <c r="H39" s="13">
        <v>7.2070383323643405E-2</v>
      </c>
      <c r="I39" s="13">
        <v>1.2321771286322909</v>
      </c>
      <c r="J39" s="14">
        <v>0.1339624582193269</v>
      </c>
      <c r="K39" s="14">
        <v>1.7190888874137031</v>
      </c>
      <c r="L39" s="14">
        <v>-0.17059739973287949</v>
      </c>
      <c r="M3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34.293135763060789</v>
      </c>
    </row>
    <row r="40" spans="1:13">
      <c r="A40" s="2">
        <v>39</v>
      </c>
      <c r="B40" s="11" t="s">
        <v>64</v>
      </c>
      <c r="C40" s="13">
        <v>0.53768182391767916</v>
      </c>
      <c r="D40" s="13">
        <v>0.3726086578391965</v>
      </c>
      <c r="E40" s="13">
        <v>0.33011895786794809</v>
      </c>
      <c r="F40" s="13">
        <v>0.71417613174417127</v>
      </c>
      <c r="G40" s="13">
        <v>-0.83742233402465505</v>
      </c>
      <c r="H40" s="13">
        <v>0.5148405905523703</v>
      </c>
      <c r="I40" s="13">
        <v>-3.5303200990704178E-2</v>
      </c>
      <c r="J40" s="14">
        <v>0.69131688263880242</v>
      </c>
      <c r="K40" s="14">
        <v>-0.69792125412681139</v>
      </c>
      <c r="L40" s="14">
        <v>1.0341062491770237</v>
      </c>
      <c r="M4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32.689432999163891</v>
      </c>
    </row>
    <row r="41" spans="1:13">
      <c r="A41" s="2">
        <v>40</v>
      </c>
      <c r="B41" s="11" t="s">
        <v>51</v>
      </c>
      <c r="C41" s="13">
        <v>0.36423607426681509</v>
      </c>
      <c r="D41" s="13">
        <v>5.7827360263580256E-2</v>
      </c>
      <c r="E41" s="13">
        <v>0.95174868579775074</v>
      </c>
      <c r="F41" s="13">
        <v>0.98339752144824422</v>
      </c>
      <c r="G41" s="13">
        <v>-0.87689295389257405</v>
      </c>
      <c r="H41" s="13">
        <v>1.6274338420759111</v>
      </c>
      <c r="I41" s="13">
        <v>-1.0966891680733759</v>
      </c>
      <c r="J41" s="14">
        <v>1.1009723845871171</v>
      </c>
      <c r="K41" s="14">
        <v>-1.5188531279543847</v>
      </c>
      <c r="L41" s="14">
        <v>1.0109388713133716</v>
      </c>
      <c r="M4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31.883070257279392</v>
      </c>
    </row>
    <row r="42" spans="1:13">
      <c r="A42" s="2">
        <v>41</v>
      </c>
      <c r="B42" s="11" t="s">
        <v>54</v>
      </c>
      <c r="C42" s="13">
        <v>0.36423607426681509</v>
      </c>
      <c r="D42" s="13">
        <v>0.12595167093293133</v>
      </c>
      <c r="E42" s="13">
        <v>9.9986001099510793E-2</v>
      </c>
      <c r="F42" s="13">
        <v>-0.42194277856007417</v>
      </c>
      <c r="G42" s="13">
        <v>1.424547804559954</v>
      </c>
      <c r="H42" s="13">
        <v>-0.21887326719825823</v>
      </c>
      <c r="I42" s="13">
        <v>0.74213053325863032</v>
      </c>
      <c r="J42" s="14">
        <v>0.24682672916427098</v>
      </c>
      <c r="K42" s="14">
        <v>1.387366849855773</v>
      </c>
      <c r="L42" s="14">
        <v>0.29109534483561339</v>
      </c>
      <c r="M4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30.487735344620496</v>
      </c>
    </row>
    <row r="43" spans="1:13">
      <c r="A43" s="2">
        <v>42</v>
      </c>
      <c r="B43" s="11" t="s">
        <v>66</v>
      </c>
      <c r="C43" s="13">
        <v>1.4049105721720008</v>
      </c>
      <c r="D43" s="13">
        <v>-0.77845728105670875</v>
      </c>
      <c r="E43" s="13">
        <v>-0.31912672487406574</v>
      </c>
      <c r="F43" s="13">
        <v>-1.8272830785683924</v>
      </c>
      <c r="G43" s="13">
        <v>1.7721928795504742</v>
      </c>
      <c r="H43" s="13">
        <v>-1.7517375416421617</v>
      </c>
      <c r="I43" s="13">
        <v>1.6958894443480208</v>
      </c>
      <c r="J43" s="14">
        <v>-0.53625623714509218</v>
      </c>
      <c r="K43" s="14">
        <v>3.3091099320992705</v>
      </c>
      <c r="L43" s="14">
        <v>-0.71668559223324702</v>
      </c>
      <c r="M4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25.460046450995211</v>
      </c>
    </row>
    <row r="44" spans="1:13">
      <c r="A44" s="2">
        <v>43</v>
      </c>
      <c r="B44" s="11" t="s">
        <v>34</v>
      </c>
      <c r="C44" s="13">
        <v>0.36423607426681509</v>
      </c>
      <c r="D44" s="13">
        <v>-0.50830915254032438</v>
      </c>
      <c r="E44" s="13">
        <v>9.0780682828773981E-2</v>
      </c>
      <c r="F44" s="13">
        <v>1.0414694346717284</v>
      </c>
      <c r="G44" s="13">
        <v>0.46055381932423156</v>
      </c>
      <c r="H44" s="13">
        <v>0.22767542899828505</v>
      </c>
      <c r="I44" s="13">
        <v>0.59042218305533545</v>
      </c>
      <c r="J44" s="14">
        <v>-0.1015197860979012</v>
      </c>
      <c r="K44" s="14">
        <v>1.2537516360166499</v>
      </c>
      <c r="L44" s="14">
        <v>-2.1664256323688423E-2</v>
      </c>
      <c r="M4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25.127612436234838</v>
      </c>
    </row>
    <row r="45" spans="1:13">
      <c r="A45" s="2">
        <v>44</v>
      </c>
      <c r="B45" s="11" t="s">
        <v>41</v>
      </c>
      <c r="C45" s="13">
        <v>0.36423607426681509</v>
      </c>
      <c r="D45" s="13">
        <v>4.1383561136497465E-2</v>
      </c>
      <c r="E45" s="13">
        <v>0.32849448993781788</v>
      </c>
      <c r="F45" s="13">
        <v>0.78595301648839777</v>
      </c>
      <c r="G45" s="13">
        <v>-0.54291078577940999</v>
      </c>
      <c r="H45" s="13">
        <v>0.60329158229899293</v>
      </c>
      <c r="I45" s="13">
        <v>7.2896339342965424E-2</v>
      </c>
      <c r="J45" s="14">
        <v>0.26494074795790379</v>
      </c>
      <c r="K45" s="14">
        <v>-3.7862097761542084E-2</v>
      </c>
      <c r="L45" s="14">
        <v>-0.16232333621014591</v>
      </c>
      <c r="M4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24.335012613899728</v>
      </c>
    </row>
    <row r="46" spans="1:13">
      <c r="A46" s="2">
        <v>45</v>
      </c>
      <c r="B46" s="11" t="s">
        <v>60</v>
      </c>
      <c r="C46" s="13">
        <v>-0.15610117468577775</v>
      </c>
      <c r="D46" s="13">
        <v>2.1861247901405032</v>
      </c>
      <c r="E46" s="13">
        <v>-0.51622883372985751</v>
      </c>
      <c r="F46" s="13">
        <v>0.14716197103007128</v>
      </c>
      <c r="G46" s="13">
        <v>-0.15579509092097077</v>
      </c>
      <c r="H46" s="13">
        <v>-0.11805631155696164</v>
      </c>
      <c r="I46" s="13">
        <v>-0.14293025698398532</v>
      </c>
      <c r="J46" s="14">
        <v>-0.69370886204359394</v>
      </c>
      <c r="K46" s="14">
        <v>-0.87073026402541065</v>
      </c>
      <c r="L46" s="14">
        <v>0.59061644435854288</v>
      </c>
      <c r="M4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24.29018924580668</v>
      </c>
    </row>
    <row r="47" spans="1:13">
      <c r="A47" s="2">
        <v>46</v>
      </c>
      <c r="B47" s="11" t="s">
        <v>72</v>
      </c>
      <c r="C47" s="13">
        <v>0.36423607426681509</v>
      </c>
      <c r="D47" s="13">
        <v>-0.29219064972721481</v>
      </c>
      <c r="E47" s="13">
        <v>-0.30829693867319874</v>
      </c>
      <c r="F47" s="13">
        <v>-0.23890010807965198</v>
      </c>
      <c r="G47" s="13">
        <v>1.9422201651353572</v>
      </c>
      <c r="H47" s="13">
        <v>-0.70200460658321051</v>
      </c>
      <c r="I47" s="13">
        <v>0.83830790244411546</v>
      </c>
      <c r="J47" s="14">
        <v>-0.7800987978286128</v>
      </c>
      <c r="K47" s="14">
        <v>2.0130423578597743</v>
      </c>
      <c r="L47" s="14">
        <v>0.93647229960877654</v>
      </c>
      <c r="M4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20.042570924169684</v>
      </c>
    </row>
    <row r="48" spans="1:13">
      <c r="A48" s="2">
        <v>47</v>
      </c>
      <c r="B48" s="11" t="s">
        <v>75</v>
      </c>
      <c r="C48" s="13">
        <v>0.88457332321940796</v>
      </c>
      <c r="D48" s="13">
        <v>-0.64455777387902313</v>
      </c>
      <c r="E48" s="13">
        <v>-0.51135542993946692</v>
      </c>
      <c r="F48" s="13">
        <v>0.5014006416933251</v>
      </c>
      <c r="G48" s="13">
        <v>-5.5031152700468341E-3</v>
      </c>
      <c r="H48" s="13">
        <v>-0.45502882768681474</v>
      </c>
      <c r="I48" s="13">
        <v>0.91731074141790625</v>
      </c>
      <c r="J48" s="14">
        <v>-0.34536234678142175</v>
      </c>
      <c r="K48" s="14">
        <v>1.3939585337385032</v>
      </c>
      <c r="L48" s="14">
        <v>0.41189667226751364</v>
      </c>
      <c r="M4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19.551306629468911</v>
      </c>
    </row>
    <row r="49" spans="1:13">
      <c r="A49" s="2">
        <v>48</v>
      </c>
      <c r="B49" s="11" t="s">
        <v>38</v>
      </c>
      <c r="C49" s="13">
        <v>1.0002038229866508</v>
      </c>
      <c r="D49" s="13">
        <v>-0.72207854119242065</v>
      </c>
      <c r="E49" s="13">
        <v>-1.0138575096597253</v>
      </c>
      <c r="F49" s="13">
        <v>-0.20475382310424328</v>
      </c>
      <c r="G49" s="13">
        <v>1.9771364827108238</v>
      </c>
      <c r="H49" s="13">
        <v>-0.99071551362412946</v>
      </c>
      <c r="I49" s="13">
        <v>1.3581236835180459</v>
      </c>
      <c r="J49" s="14">
        <v>-0.93476465060501712</v>
      </c>
      <c r="K49" s="14">
        <v>0.9986356543931505</v>
      </c>
      <c r="L49" s="14">
        <v>-2.9887434355756883</v>
      </c>
      <c r="M4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17.656399902747239</v>
      </c>
    </row>
    <row r="50" spans="1:13">
      <c r="A50" s="2">
        <v>49</v>
      </c>
      <c r="B50" s="11" t="s">
        <v>59</v>
      </c>
      <c r="C50" s="13">
        <v>-0.15610117468577775</v>
      </c>
      <c r="D50" s="13">
        <v>8.6016730195725991E-2</v>
      </c>
      <c r="E50" s="13">
        <v>0.48336043261022582</v>
      </c>
      <c r="F50" s="13">
        <v>1.4828159751702086</v>
      </c>
      <c r="G50" s="13">
        <v>-1.2032846181849837</v>
      </c>
      <c r="H50" s="13">
        <v>1.0950103966108018</v>
      </c>
      <c r="I50" s="13">
        <v>-0.80185973277263434</v>
      </c>
      <c r="J50" s="14">
        <v>0.75262586932494491</v>
      </c>
      <c r="K50" s="14">
        <v>-0.40753085604978317</v>
      </c>
      <c r="L50" s="14">
        <v>0.93150786149513665</v>
      </c>
      <c r="M5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12.484677069780625</v>
      </c>
    </row>
    <row r="51" spans="1:13">
      <c r="A51" s="2">
        <v>50</v>
      </c>
      <c r="B51" s="11" t="s">
        <v>58</v>
      </c>
      <c r="C51" s="13">
        <v>-0.38736217422026359</v>
      </c>
      <c r="D51" s="13">
        <v>0.78840186433832937</v>
      </c>
      <c r="E51" s="13">
        <v>-0.76747987358998604</v>
      </c>
      <c r="F51" s="13">
        <v>0.96969254992750187</v>
      </c>
      <c r="G51" s="13">
        <v>0.22373010011671518</v>
      </c>
      <c r="H51" s="13">
        <v>0.2153094651036111</v>
      </c>
      <c r="I51" s="13">
        <v>0.68316464619848183</v>
      </c>
      <c r="J51" s="14">
        <v>0.17994419823393387</v>
      </c>
      <c r="K51" s="14">
        <v>0.37705767961354913</v>
      </c>
      <c r="L51" s="14">
        <v>-0.77460403689237722</v>
      </c>
      <c r="M5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12.08065405697049</v>
      </c>
    </row>
    <row r="52" spans="1:13">
      <c r="A52" s="2">
        <v>51</v>
      </c>
      <c r="B52" s="11" t="s">
        <v>42</v>
      </c>
      <c r="C52" s="13">
        <v>-0.38736217422026359</v>
      </c>
      <c r="D52" s="13">
        <v>0.6427567863555842</v>
      </c>
      <c r="E52" s="13">
        <v>-0.28447140903129003</v>
      </c>
      <c r="F52" s="13">
        <v>5.3317759260920958E-2</v>
      </c>
      <c r="G52" s="13">
        <v>0.84311521189021832</v>
      </c>
      <c r="H52" s="13">
        <v>-7.9648829946605514E-3</v>
      </c>
      <c r="I52" s="13">
        <v>0.93391278728920979</v>
      </c>
      <c r="J52" s="14">
        <v>0.14928970489086288</v>
      </c>
      <c r="K52" s="14">
        <v>0.39487304145876562</v>
      </c>
      <c r="L52" s="14">
        <v>-0.64883827134683825</v>
      </c>
      <c r="M5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11.032043062451637</v>
      </c>
    </row>
    <row r="53" spans="1:13">
      <c r="A53" s="2">
        <v>52</v>
      </c>
      <c r="B53" s="11" t="s">
        <v>53</v>
      </c>
      <c r="C53" s="13">
        <v>-0.67643842363837059</v>
      </c>
      <c r="D53" s="13">
        <v>2.6911843347580966</v>
      </c>
      <c r="E53" s="13">
        <v>-1.045805378952285</v>
      </c>
      <c r="F53" s="13">
        <v>-0.70928260518987429</v>
      </c>
      <c r="G53" s="13">
        <v>1.6249371054278512</v>
      </c>
      <c r="H53" s="13">
        <v>-1.0947957097376315</v>
      </c>
      <c r="I53" s="13">
        <v>-0.3501695882050897</v>
      </c>
      <c r="J53" s="14">
        <v>-0.74526414630239557</v>
      </c>
      <c r="K53" s="14">
        <v>-0.22046955667501059</v>
      </c>
      <c r="L53" s="14">
        <v>-5.3105697710072876E-2</v>
      </c>
      <c r="M5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10.735056131974156</v>
      </c>
    </row>
    <row r="54" spans="1:13">
      <c r="A54" s="2">
        <v>53</v>
      </c>
      <c r="B54" s="11" t="s">
        <v>87</v>
      </c>
      <c r="C54" s="13">
        <v>0.36423607426681509</v>
      </c>
      <c r="D54" s="13">
        <v>-1.0415580670900599</v>
      </c>
      <c r="E54" s="13">
        <v>0.20395194862784019</v>
      </c>
      <c r="F54" s="13">
        <v>0.26330579747703975</v>
      </c>
      <c r="G54" s="13">
        <v>9.1655333635600855E-2</v>
      </c>
      <c r="H54" s="13">
        <v>0.60123058831654719</v>
      </c>
      <c r="I54" s="13">
        <v>0.82743069997670959</v>
      </c>
      <c r="J54" s="14">
        <v>3.7818820006967672E-2</v>
      </c>
      <c r="K54" s="14">
        <v>0.4075219483688689</v>
      </c>
      <c r="L54" s="14">
        <v>1.1431997767243443E-2</v>
      </c>
      <c r="M5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8.3340759105484885</v>
      </c>
    </row>
    <row r="55" spans="1:13">
      <c r="A55" s="2">
        <v>54</v>
      </c>
      <c r="B55" s="11" t="s">
        <v>76</v>
      </c>
      <c r="C55" s="13">
        <v>0.88457332321940796</v>
      </c>
      <c r="D55" s="13">
        <v>-1.8543515668002315</v>
      </c>
      <c r="E55" s="13">
        <v>0.5136838339726546</v>
      </c>
      <c r="F55" s="13">
        <v>0.86446624316654841</v>
      </c>
      <c r="G55" s="13">
        <v>-0.70079326525108721</v>
      </c>
      <c r="H55" s="13">
        <v>0.63334774454299103</v>
      </c>
      <c r="I55" s="13">
        <v>-0.1091536809009875</v>
      </c>
      <c r="J55" s="14">
        <v>0.96163377848224818</v>
      </c>
      <c r="K55" s="14">
        <v>-0.58354663108052152</v>
      </c>
      <c r="L55" s="14">
        <v>0.83718353733598216</v>
      </c>
      <c r="M5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8.3230874644260275</v>
      </c>
    </row>
    <row r="56" spans="1:13">
      <c r="A56" s="2">
        <v>55</v>
      </c>
      <c r="B56" s="11" t="s">
        <v>84</v>
      </c>
      <c r="C56" s="13">
        <v>0.88457332321940796</v>
      </c>
      <c r="D56" s="13">
        <v>-1.2623747982251927</v>
      </c>
      <c r="E56" s="13">
        <v>0.22398705309944558</v>
      </c>
      <c r="F56" s="13">
        <v>0.70767207746314098</v>
      </c>
      <c r="G56" s="13">
        <v>-0.7721440011661731</v>
      </c>
      <c r="H56" s="13">
        <v>0.83515340532412108</v>
      </c>
      <c r="I56" s="13">
        <v>-0.87513772834252757</v>
      </c>
      <c r="J56" s="14">
        <v>0.56033859290022592</v>
      </c>
      <c r="K56" s="14">
        <v>-1.1447305292048393</v>
      </c>
      <c r="L56" s="14">
        <v>0.18518733174463281</v>
      </c>
      <c r="M5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6.9912802948295711</v>
      </c>
    </row>
    <row r="57" spans="1:13">
      <c r="A57" s="2">
        <v>56</v>
      </c>
      <c r="B57" s="11" t="s">
        <v>82</v>
      </c>
      <c r="C57" s="13">
        <v>-0.15610117468577775</v>
      </c>
      <c r="D57" s="13">
        <v>1.493136112641946</v>
      </c>
      <c r="E57" s="13">
        <v>-1.6024563896768818</v>
      </c>
      <c r="F57" s="13">
        <v>-0.90672711014972063</v>
      </c>
      <c r="G57" s="13">
        <v>1.4199935022675017</v>
      </c>
      <c r="H57" s="13">
        <v>-1.1871969399506086</v>
      </c>
      <c r="I57" s="13">
        <v>1.228742222589952</v>
      </c>
      <c r="J57" s="14">
        <v>-0.74526414630239557</v>
      </c>
      <c r="K57" s="14">
        <v>1.17803634817448</v>
      </c>
      <c r="L57" s="14">
        <v>-0.37082973698301458</v>
      </c>
      <c r="M5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6.8253363503363254</v>
      </c>
    </row>
    <row r="58" spans="1:13">
      <c r="A58" s="2">
        <v>57</v>
      </c>
      <c r="B58" s="11" t="s">
        <v>85</v>
      </c>
      <c r="C58" s="13">
        <v>0.36423607426681509</v>
      </c>
      <c r="D58" s="13">
        <v>-0.7244276553534339</v>
      </c>
      <c r="E58" s="13">
        <v>-0.30288204557276521</v>
      </c>
      <c r="F58" s="13">
        <v>0.83543028655480633</v>
      </c>
      <c r="G58" s="13">
        <v>0.80364459202229932</v>
      </c>
      <c r="H58" s="13">
        <v>3.445724314401153E-2</v>
      </c>
      <c r="I58" s="13">
        <v>-0.8602531354923928</v>
      </c>
      <c r="J58" s="14">
        <v>0.24682672916427098</v>
      </c>
      <c r="K58" s="14">
        <v>-0.4766544600092229</v>
      </c>
      <c r="L58" s="14">
        <v>-0.26657653659658026</v>
      </c>
      <c r="M5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4.0105871173931114</v>
      </c>
    </row>
    <row r="59" spans="1:13">
      <c r="A59" s="2">
        <v>58</v>
      </c>
      <c r="B59" s="11" t="s">
        <v>70</v>
      </c>
      <c r="C59" s="13">
        <v>7.5159824848708048E-2</v>
      </c>
      <c r="D59" s="13">
        <v>1.3099052080830089</v>
      </c>
      <c r="E59" s="13">
        <v>-0.26497779386972753</v>
      </c>
      <c r="F59" s="13">
        <v>-0.64865552778455637</v>
      </c>
      <c r="G59" s="13">
        <v>-0.26965264823227653</v>
      </c>
      <c r="H59" s="13">
        <v>-0.72931277685061502</v>
      </c>
      <c r="I59" s="13">
        <v>-0.19731626932101556</v>
      </c>
      <c r="J59" s="14">
        <v>-0.23807162008067276</v>
      </c>
      <c r="K59" s="14">
        <v>-1.0898592147215731</v>
      </c>
      <c r="L59" s="14">
        <v>-1.9213892411431501</v>
      </c>
      <c r="M5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2.3310867891306395</v>
      </c>
    </row>
    <row r="60" spans="1:13">
      <c r="A60" s="2">
        <v>59</v>
      </c>
      <c r="B60" s="11" t="s">
        <v>52</v>
      </c>
      <c r="C60" s="13">
        <v>-0.15610117468577775</v>
      </c>
      <c r="D60" s="13">
        <v>-9.4865060202201354E-2</v>
      </c>
      <c r="E60" s="13">
        <v>-0.2990916204024619</v>
      </c>
      <c r="F60" s="13">
        <v>0.51301502433802193</v>
      </c>
      <c r="G60" s="13">
        <v>-2.8274626732307774E-2</v>
      </c>
      <c r="H60" s="13">
        <v>0.63128675056054528</v>
      </c>
      <c r="I60" s="13">
        <v>-0.14121280396281588</v>
      </c>
      <c r="J60" s="14">
        <v>0.5255039413740088</v>
      </c>
      <c r="K60" s="14">
        <v>0.4408366750194237</v>
      </c>
      <c r="L60" s="14">
        <v>0.27123759238105494</v>
      </c>
      <c r="M6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2.0987002516907647</v>
      </c>
    </row>
    <row r="61" spans="1:13">
      <c r="A61" s="2">
        <v>60</v>
      </c>
      <c r="B61" s="11" t="s">
        <v>46</v>
      </c>
      <c r="C61" s="13">
        <v>-0.67643842363837059</v>
      </c>
      <c r="D61" s="13">
        <v>2.2894858132250331</v>
      </c>
      <c r="E61" s="13">
        <v>0.44437320228710164</v>
      </c>
      <c r="F61" s="13">
        <v>-0.31439359527018146</v>
      </c>
      <c r="G61" s="13">
        <v>-1.5554839954679562</v>
      </c>
      <c r="H61" s="13">
        <v>7.9455611760740202E-2</v>
      </c>
      <c r="I61" s="13">
        <v>-1.1024140114772742</v>
      </c>
      <c r="J61" s="14">
        <v>0.19527144490546935</v>
      </c>
      <c r="K61" s="14">
        <v>-1.2760297460040846</v>
      </c>
      <c r="L61" s="14">
        <v>0.59723569517672903</v>
      </c>
      <c r="M6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2.0034603069457289</v>
      </c>
    </row>
    <row r="62" spans="1:13">
      <c r="A62" s="2">
        <v>61</v>
      </c>
      <c r="B62" s="11" t="s">
        <v>79</v>
      </c>
      <c r="C62" s="13">
        <v>-0.15610117468577775</v>
      </c>
      <c r="D62" s="13">
        <v>1.1830530433883564</v>
      </c>
      <c r="E62" s="13">
        <v>0.6723402018153658</v>
      </c>
      <c r="F62" s="13">
        <v>-1.2059136070771113</v>
      </c>
      <c r="G62" s="13">
        <v>-0.13909598251531266</v>
      </c>
      <c r="H62" s="13">
        <v>-0.17387489858152955</v>
      </c>
      <c r="I62" s="13">
        <v>-1.3663292923969677</v>
      </c>
      <c r="J62" s="14">
        <v>5.5932838800600487E-2</v>
      </c>
      <c r="K62" s="14">
        <v>-0.78165345479932846</v>
      </c>
      <c r="L62" s="14">
        <v>-0.37910380050574694</v>
      </c>
      <c r="M6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-0.46439590294012517</v>
      </c>
    </row>
    <row r="63" spans="1:13">
      <c r="A63" s="2">
        <v>62</v>
      </c>
      <c r="B63" s="11" t="s">
        <v>83</v>
      </c>
      <c r="C63" s="13">
        <v>-0.15610117468577775</v>
      </c>
      <c r="D63" s="13">
        <v>-0.31568179133733404</v>
      </c>
      <c r="E63" s="13">
        <v>-0.17617354702261365</v>
      </c>
      <c r="F63" s="13">
        <v>1.0356622433493801</v>
      </c>
      <c r="G63" s="13">
        <v>0.71863094922985737</v>
      </c>
      <c r="H63" s="13">
        <v>-3.2181562288395624E-2</v>
      </c>
      <c r="I63" s="13">
        <v>-0.20304111272491315</v>
      </c>
      <c r="J63" s="14">
        <v>-0.86788211967467999</v>
      </c>
      <c r="K63" s="14">
        <v>0.26713689702856341</v>
      </c>
      <c r="L63" s="14">
        <v>-0.63725458241501221</v>
      </c>
      <c r="M6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-1.0154637700503704</v>
      </c>
    </row>
    <row r="64" spans="1:13">
      <c r="A64" s="2">
        <v>63</v>
      </c>
      <c r="B64" s="11" t="s">
        <v>92</v>
      </c>
      <c r="C64" s="13">
        <v>7.5159824848708048E-2</v>
      </c>
      <c r="D64" s="13">
        <v>-0.29923799221025127</v>
      </c>
      <c r="E64" s="13">
        <v>-0.12473206256849223</v>
      </c>
      <c r="F64" s="13">
        <v>0.8430957791003062</v>
      </c>
      <c r="G64" s="13">
        <v>-0.72052857518504732</v>
      </c>
      <c r="H64" s="13">
        <v>0.30496270333999448</v>
      </c>
      <c r="I64" s="13">
        <v>-0.16811956796113597</v>
      </c>
      <c r="J64" s="14">
        <v>7.1260085472135984E-2</v>
      </c>
      <c r="K64" s="14">
        <v>-0.35942937906769901</v>
      </c>
      <c r="L64" s="14">
        <v>-0.21031290464199631</v>
      </c>
      <c r="M6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-2.1695180798420739</v>
      </c>
    </row>
    <row r="65" spans="1:13">
      <c r="A65" s="2">
        <v>64</v>
      </c>
      <c r="B65" s="11" t="s">
        <v>101</v>
      </c>
      <c r="C65" s="13">
        <v>-0.38736217422026359</v>
      </c>
      <c r="D65" s="13">
        <v>0.95753808393120043</v>
      </c>
      <c r="E65" s="13">
        <v>0.37993597439193932</v>
      </c>
      <c r="F65" s="13">
        <v>-8.0712216458880881E-2</v>
      </c>
      <c r="G65" s="13">
        <v>-1.1349700837982009</v>
      </c>
      <c r="H65" s="13">
        <v>0.13510244928677112</v>
      </c>
      <c r="I65" s="13">
        <v>-0.85395580774810509</v>
      </c>
      <c r="J65" s="14">
        <v>-2.2096780618125905E-2</v>
      </c>
      <c r="K65" s="14">
        <v>0.127642613780519</v>
      </c>
      <c r="L65" s="14">
        <v>0.60881938410855507</v>
      </c>
      <c r="M6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-3.8930836030546447</v>
      </c>
    </row>
    <row r="66" spans="1:13">
      <c r="A66" s="2">
        <v>65</v>
      </c>
      <c r="B66" s="11" t="s">
        <v>86</v>
      </c>
      <c r="C66" s="13">
        <v>0.36423607426681509</v>
      </c>
      <c r="D66" s="13">
        <v>-0.54354586495550317</v>
      </c>
      <c r="E66" s="13">
        <v>-1.8948606171003082</v>
      </c>
      <c r="F66" s="13">
        <v>0.69025050349609574</v>
      </c>
      <c r="G66" s="13">
        <v>1.0252873035883081</v>
      </c>
      <c r="H66" s="13">
        <v>-1.0905019722742033</v>
      </c>
      <c r="I66" s="13">
        <v>0.63164105556340033</v>
      </c>
      <c r="J66" s="14">
        <v>-0.79821281662224564</v>
      </c>
      <c r="K66" s="14">
        <v>2.2603195802713785</v>
      </c>
      <c r="L66" s="14">
        <v>-0.3294594193693503</v>
      </c>
      <c r="M6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-6.1608417074068766</v>
      </c>
    </row>
    <row r="67" spans="1:13">
      <c r="A67" s="2">
        <v>66</v>
      </c>
      <c r="B67" s="11" t="s">
        <v>73</v>
      </c>
      <c r="C67" s="13">
        <v>0.36423607426681509</v>
      </c>
      <c r="D67" s="13">
        <v>-0.35796584623555266</v>
      </c>
      <c r="E67" s="13">
        <v>0.41025937575436883</v>
      </c>
      <c r="F67" s="13">
        <v>-0.72391672732219214</v>
      </c>
      <c r="G67" s="13">
        <v>7.0401922937490355E-2</v>
      </c>
      <c r="H67" s="13">
        <v>-0.465849046094654</v>
      </c>
      <c r="I67" s="13">
        <v>-0.82533159072861562</v>
      </c>
      <c r="J67" s="14">
        <v>0.47394865711520712</v>
      </c>
      <c r="K67" s="14">
        <v>-0.84846106171889002</v>
      </c>
      <c r="L67" s="14">
        <v>-0.90533424055155609</v>
      </c>
      <c r="M6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-7.3727585628931047</v>
      </c>
    </row>
    <row r="68" spans="1:13">
      <c r="A68" s="2">
        <v>67</v>
      </c>
      <c r="B68" s="11" t="s">
        <v>71</v>
      </c>
      <c r="C68" s="13">
        <v>0.36423607426681509</v>
      </c>
      <c r="D68" s="13">
        <v>-1.6899135755293868</v>
      </c>
      <c r="E68" s="13">
        <v>-0.52435117338050863</v>
      </c>
      <c r="F68" s="13">
        <v>0.89628965161301788</v>
      </c>
      <c r="G68" s="13">
        <v>0.59718288809779829</v>
      </c>
      <c r="H68" s="13">
        <v>0.41866087137157593</v>
      </c>
      <c r="I68" s="13">
        <v>-6.6217355371753217E-2</v>
      </c>
      <c r="J68" s="14">
        <v>0.87385045663618099</v>
      </c>
      <c r="K68" s="14">
        <v>-0.61240751726977227</v>
      </c>
      <c r="L68" s="14">
        <v>-0.10109526614192327</v>
      </c>
      <c r="M6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-7.5738831932203796</v>
      </c>
    </row>
    <row r="69" spans="1:13">
      <c r="A69" s="2">
        <v>68</v>
      </c>
      <c r="B69" s="11" t="s">
        <v>93</v>
      </c>
      <c r="C69" s="13">
        <v>-0.15610117468577775</v>
      </c>
      <c r="D69" s="13">
        <v>-0.61167017562485426</v>
      </c>
      <c r="E69" s="13">
        <v>0.26947215514308986</v>
      </c>
      <c r="F69" s="13">
        <v>-2.9841220475108746E-2</v>
      </c>
      <c r="G69" s="13">
        <v>0.59718288809779829</v>
      </c>
      <c r="H69" s="13">
        <v>0.16962409849273452</v>
      </c>
      <c r="I69" s="13">
        <v>0.40722719413060321</v>
      </c>
      <c r="J69" s="14">
        <v>-0.34536234678142175</v>
      </c>
      <c r="K69" s="14">
        <v>-0.57909279061921737</v>
      </c>
      <c r="L69" s="14">
        <v>-1.2743574736654419</v>
      </c>
      <c r="M6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-8.7969526987462352</v>
      </c>
    </row>
    <row r="70" spans="1:13">
      <c r="A70" s="2">
        <v>69</v>
      </c>
      <c r="B70" s="11" t="s">
        <v>65</v>
      </c>
      <c r="C70" s="13">
        <v>-0.67643842363837059</v>
      </c>
      <c r="D70" s="13">
        <v>0.93639605648209123</v>
      </c>
      <c r="E70" s="13">
        <v>1.2674369535530423</v>
      </c>
      <c r="F70" s="13">
        <v>-0.23309291675730356</v>
      </c>
      <c r="G70" s="13">
        <v>-1.17444070366612</v>
      </c>
      <c r="H70" s="13">
        <v>0.52394331397483784</v>
      </c>
      <c r="I70" s="13">
        <v>-1.4756738014114175</v>
      </c>
      <c r="J70" s="14">
        <v>0.36944470253655548</v>
      </c>
      <c r="K70" s="14">
        <v>-1.781629715171327</v>
      </c>
      <c r="L70" s="14">
        <v>0.70810814638134956</v>
      </c>
      <c r="M7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-9.2906687913968913</v>
      </c>
    </row>
    <row r="71" spans="1:13">
      <c r="A71" s="2">
        <v>70</v>
      </c>
      <c r="B71" s="11" t="s">
        <v>78</v>
      </c>
      <c r="C71" s="13">
        <v>7.5159824848708048E-2</v>
      </c>
      <c r="D71" s="13">
        <v>-1.4972862143263983</v>
      </c>
      <c r="E71" s="13">
        <v>-0.30613098143302564</v>
      </c>
      <c r="F71" s="13">
        <v>0.59013452509880882</v>
      </c>
      <c r="G71" s="13">
        <v>0.51520544683365821</v>
      </c>
      <c r="H71" s="13">
        <v>-4.0425538218178271E-2</v>
      </c>
      <c r="I71" s="13">
        <v>1.0896285278752327</v>
      </c>
      <c r="J71" s="14">
        <v>7.1260085472135984E-2</v>
      </c>
      <c r="K71" s="14">
        <v>0.90955884516706831</v>
      </c>
      <c r="L71" s="14">
        <v>0.18022289363099409</v>
      </c>
      <c r="M7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-9.3694467253096256</v>
      </c>
    </row>
    <row r="72" spans="1:13">
      <c r="A72" s="2">
        <v>71</v>
      </c>
      <c r="B72" s="11" t="s">
        <v>77</v>
      </c>
      <c r="C72" s="13">
        <v>7.5159824848708048E-2</v>
      </c>
      <c r="D72" s="13">
        <v>-1.4761441868772907</v>
      </c>
      <c r="E72" s="13">
        <v>-0.44312777687400129</v>
      </c>
      <c r="F72" s="13">
        <v>0.4895539713957342</v>
      </c>
      <c r="G72" s="13">
        <v>1.4625003236637226</v>
      </c>
      <c r="H72" s="13">
        <v>0.18284880988009336</v>
      </c>
      <c r="I72" s="13">
        <v>6.4309074237118249E-2</v>
      </c>
      <c r="J72" s="14">
        <v>-5.2751273961197394E-2</v>
      </c>
      <c r="K72" s="14">
        <v>0.22651787202147045</v>
      </c>
      <c r="L72" s="14">
        <v>0.29440497024470702</v>
      </c>
      <c r="M7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-9.9871086594142398</v>
      </c>
    </row>
    <row r="73" spans="1:13">
      <c r="A73" s="2">
        <v>72</v>
      </c>
      <c r="B73" s="11" t="s">
        <v>62</v>
      </c>
      <c r="C73" s="13">
        <v>0.53768182391767916</v>
      </c>
      <c r="D73" s="13">
        <v>-1.5466176117076516</v>
      </c>
      <c r="E73" s="13">
        <v>1.0838720774483357</v>
      </c>
      <c r="F73" s="13">
        <v>-0.14784334814522898</v>
      </c>
      <c r="G73" s="13">
        <v>-1.0059315188453875</v>
      </c>
      <c r="H73" s="13">
        <v>0.46520498547513839</v>
      </c>
      <c r="I73" s="13">
        <v>-0.62324461857101954</v>
      </c>
      <c r="J73" s="14">
        <v>0.53525764380134966</v>
      </c>
      <c r="K73" s="14">
        <v>-1.1076745765667895</v>
      </c>
      <c r="L73" s="14">
        <v>0.67170226688132517</v>
      </c>
      <c r="M7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-10.480869669839249</v>
      </c>
    </row>
    <row r="74" spans="1:13">
      <c r="A74" s="2">
        <v>73</v>
      </c>
      <c r="B74" s="11" t="s">
        <v>99</v>
      </c>
      <c r="C74" s="13">
        <v>7.5159824848708048E-2</v>
      </c>
      <c r="D74" s="13">
        <v>-0.11835620181232391</v>
      </c>
      <c r="E74" s="13">
        <v>-0.46695330651590999</v>
      </c>
      <c r="F74" s="13">
        <v>-0.18408022199668256</v>
      </c>
      <c r="G74" s="13">
        <v>0.36491347118273432</v>
      </c>
      <c r="H74" s="13">
        <v>-0.63399180516250664</v>
      </c>
      <c r="I74" s="13">
        <v>-0.81903426298432791</v>
      </c>
      <c r="J74" s="14">
        <v>0.41263967042906463</v>
      </c>
      <c r="K74" s="14">
        <v>5.4421476596679196E-2</v>
      </c>
      <c r="L74" s="14">
        <v>-0.40392599107394528</v>
      </c>
      <c r="M7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-12.312914586166345</v>
      </c>
    </row>
    <row r="75" spans="1:13">
      <c r="A75" s="2">
        <v>74</v>
      </c>
      <c r="B75" s="11" t="s">
        <v>68</v>
      </c>
      <c r="C75" s="13">
        <v>-0.15610117468577775</v>
      </c>
      <c r="D75" s="13">
        <v>1.0303606229225715</v>
      </c>
      <c r="E75" s="13">
        <v>-1.261859613659595</v>
      </c>
      <c r="F75" s="13">
        <v>-5.8877177086850863E-2</v>
      </c>
      <c r="G75" s="13">
        <v>-1.6905949634773727</v>
      </c>
      <c r="H75" s="13">
        <v>-0.87375410512034257</v>
      </c>
      <c r="I75" s="13">
        <v>1.1165352918735543</v>
      </c>
      <c r="J75" s="14">
        <v>-0.41503164983385615</v>
      </c>
      <c r="K75" s="14">
        <v>1.0777358609859113</v>
      </c>
      <c r="L75" s="14">
        <v>0.44333811365389808</v>
      </c>
      <c r="M7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-12.85823702778861</v>
      </c>
    </row>
    <row r="76" spans="1:13">
      <c r="A76" s="2">
        <v>75</v>
      </c>
      <c r="B76" s="11" t="s">
        <v>95</v>
      </c>
      <c r="C76" s="13">
        <v>-0.84988417328923493</v>
      </c>
      <c r="D76" s="13">
        <v>0.8377332617195844</v>
      </c>
      <c r="E76" s="13">
        <v>0.91763485926501787</v>
      </c>
      <c r="F76" s="13">
        <v>-0.56851628753614836</v>
      </c>
      <c r="G76" s="13">
        <v>-9.8107261883242119E-2</v>
      </c>
      <c r="H76" s="13">
        <v>-5.7600488071891477E-2</v>
      </c>
      <c r="I76" s="13">
        <v>-0.59004052682841179</v>
      </c>
      <c r="J76" s="14">
        <v>-0.50142158561887507</v>
      </c>
      <c r="K76" s="14">
        <v>-9.6118330995399515E-2</v>
      </c>
      <c r="L76" s="14">
        <v>-0.19541959030107778</v>
      </c>
      <c r="M7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-13.388888121291037</v>
      </c>
    </row>
    <row r="77" spans="1:13">
      <c r="A77" s="2">
        <v>76</v>
      </c>
      <c r="B77" s="11" t="s">
        <v>80</v>
      </c>
      <c r="C77" s="13">
        <v>-0.15610117468577775</v>
      </c>
      <c r="D77" s="13">
        <v>0.50885727917789536</v>
      </c>
      <c r="E77" s="13">
        <v>0.92954762408597225</v>
      </c>
      <c r="F77" s="13">
        <v>-0.52066503103999739</v>
      </c>
      <c r="G77" s="13">
        <v>-1.9243824811565871</v>
      </c>
      <c r="H77" s="13">
        <v>-0.42067892797938833</v>
      </c>
      <c r="I77" s="13">
        <v>-0.175561864386203</v>
      </c>
      <c r="J77" s="14">
        <v>-0.69370886204359394</v>
      </c>
      <c r="K77" s="14">
        <v>-9.0012115722913691E-3</v>
      </c>
      <c r="L77" s="14">
        <v>-0.31953054314207052</v>
      </c>
      <c r="M7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-14.025039038695226</v>
      </c>
    </row>
    <row r="78" spans="1:13">
      <c r="A78" s="2">
        <v>77</v>
      </c>
      <c r="B78" s="11" t="s">
        <v>88</v>
      </c>
      <c r="C78" s="13">
        <v>0.14123439614427516</v>
      </c>
      <c r="D78" s="13">
        <v>-1.7486414295546884</v>
      </c>
      <c r="E78" s="13">
        <v>-0.4555820310049985</v>
      </c>
      <c r="F78" s="13">
        <v>1.2003541892511811</v>
      </c>
      <c r="G78" s="13">
        <v>0.17515087566389131</v>
      </c>
      <c r="H78" s="13">
        <v>0.42020661685840971</v>
      </c>
      <c r="I78" s="13">
        <v>0.20800264367495674</v>
      </c>
      <c r="J78" s="14">
        <v>0.73311846447026319</v>
      </c>
      <c r="K78" s="14">
        <v>-0.89210869823967009</v>
      </c>
      <c r="L78" s="14">
        <v>-0.23513509521019579</v>
      </c>
      <c r="M7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-15.097351054142283</v>
      </c>
    </row>
    <row r="79" spans="1:13">
      <c r="A79" s="2">
        <v>78</v>
      </c>
      <c r="B79" s="11" t="s">
        <v>61</v>
      </c>
      <c r="C79" s="13">
        <v>7.5159824848708048E-2</v>
      </c>
      <c r="D79" s="13">
        <v>-0.61636840394687742</v>
      </c>
      <c r="E79" s="13">
        <v>-1.8952125851454959E-4</v>
      </c>
      <c r="F79" s="13">
        <v>-0.4138127107087865</v>
      </c>
      <c r="G79" s="13">
        <v>-0.15883129244927274</v>
      </c>
      <c r="H79" s="13">
        <v>-0.3839245352924423</v>
      </c>
      <c r="I79" s="13">
        <v>-0.21162837783076033</v>
      </c>
      <c r="J79" s="14">
        <v>-9.873301397580389E-2</v>
      </c>
      <c r="K79" s="14">
        <v>0.42640623192479837</v>
      </c>
      <c r="L79" s="14">
        <v>0.40858704685841996</v>
      </c>
      <c r="M7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-17.514870980561906</v>
      </c>
    </row>
    <row r="80" spans="1:13">
      <c r="A80" s="2">
        <v>79</v>
      </c>
      <c r="B80" s="11" t="s">
        <v>67</v>
      </c>
      <c r="C80" s="13">
        <v>-0.67643842363837059</v>
      </c>
      <c r="D80" s="13">
        <v>-0.5294511799894337</v>
      </c>
      <c r="E80" s="13">
        <v>-0.73390753636729755</v>
      </c>
      <c r="F80" s="13">
        <v>0.59152825101617257</v>
      </c>
      <c r="G80" s="13">
        <v>0.75202916604117354</v>
      </c>
      <c r="H80" s="13">
        <v>0.31131743478586843</v>
      </c>
      <c r="I80" s="13">
        <v>0.72381103436615735</v>
      </c>
      <c r="J80" s="14">
        <v>-0.69370886204359394</v>
      </c>
      <c r="K80" s="14">
        <v>0.56340636451451276</v>
      </c>
      <c r="L80" s="14">
        <v>-0.44364149598306329</v>
      </c>
      <c r="M8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-21.447483358305767</v>
      </c>
    </row>
    <row r="81" spans="1:13">
      <c r="A81" s="2">
        <v>80</v>
      </c>
      <c r="B81" s="11" t="s">
        <v>50</v>
      </c>
      <c r="C81" s="13">
        <v>-0.15610117468577775</v>
      </c>
      <c r="D81" s="13">
        <v>-1.4972862143263983</v>
      </c>
      <c r="E81" s="13">
        <v>-7.2288822890782681E-3</v>
      </c>
      <c r="F81" s="13">
        <v>0.67863612085139891</v>
      </c>
      <c r="G81" s="13">
        <v>-0.7417819858831578</v>
      </c>
      <c r="H81" s="13">
        <v>0.2726737976150137</v>
      </c>
      <c r="I81" s="13">
        <v>0.76731984423578092</v>
      </c>
      <c r="J81" s="14">
        <v>0.54361796016764152</v>
      </c>
      <c r="K81" s="14">
        <v>0.21369081149291413</v>
      </c>
      <c r="L81" s="14">
        <v>0.3357752878583713</v>
      </c>
      <c r="M8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-22.621746492341881</v>
      </c>
    </row>
    <row r="82" spans="1:13">
      <c r="A82" s="2">
        <v>81</v>
      </c>
      <c r="B82" s="11" t="s">
        <v>91</v>
      </c>
      <c r="C82" s="13">
        <v>-0.67643842363837059</v>
      </c>
      <c r="D82" s="13">
        <v>-1.003972240513868</v>
      </c>
      <c r="E82" s="13">
        <v>0.26080832618239513</v>
      </c>
      <c r="F82" s="13">
        <v>-0.14017785559972878</v>
      </c>
      <c r="G82" s="13">
        <v>0.8856220332864394</v>
      </c>
      <c r="H82" s="13">
        <v>0.1180992489315949</v>
      </c>
      <c r="I82" s="13">
        <v>0.22345972086548005</v>
      </c>
      <c r="J82" s="14">
        <v>-0.17118908915033565</v>
      </c>
      <c r="K82" s="14">
        <v>0.59458324774364146</v>
      </c>
      <c r="L82" s="14">
        <v>-0.60746795373317397</v>
      </c>
      <c r="M8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-27.964583336541249</v>
      </c>
    </row>
    <row r="83" spans="1:13">
      <c r="A83" s="2">
        <v>82</v>
      </c>
      <c r="B83" s="11" t="s">
        <v>90</v>
      </c>
      <c r="C83" s="13">
        <v>0.36423607426681509</v>
      </c>
      <c r="D83" s="13">
        <v>-1.1026350352763747</v>
      </c>
      <c r="E83" s="13">
        <v>0.27597002686360989</v>
      </c>
      <c r="F83" s="13">
        <v>-0.29418456946840887</v>
      </c>
      <c r="G83" s="13">
        <v>-1.6389795374962473</v>
      </c>
      <c r="H83" s="13">
        <v>-0.28757306661311105</v>
      </c>
      <c r="I83" s="13">
        <v>-0.65129635125011898</v>
      </c>
      <c r="J83" s="14">
        <v>-0.17118908915033565</v>
      </c>
      <c r="K83" s="14">
        <v>0.41411363225159908</v>
      </c>
      <c r="L83" s="14">
        <v>0.74947846399501372</v>
      </c>
      <c r="M8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-28.017294375068907</v>
      </c>
    </row>
    <row r="84" spans="1:13">
      <c r="A84" s="2">
        <v>83</v>
      </c>
      <c r="B84" s="11" t="s">
        <v>104</v>
      </c>
      <c r="C84" s="13">
        <v>-0.67643842363837059</v>
      </c>
      <c r="D84" s="13">
        <v>0.62396387306748824</v>
      </c>
      <c r="E84" s="13">
        <v>-1.2764798250307652</v>
      </c>
      <c r="F84" s="13">
        <v>-7.9318490541517211E-2</v>
      </c>
      <c r="G84" s="13">
        <v>0.1235354496827666</v>
      </c>
      <c r="H84" s="13">
        <v>-0.20599205480797331</v>
      </c>
      <c r="I84" s="13">
        <v>-0.65358628861167845</v>
      </c>
      <c r="J84" s="14">
        <v>-0.44986630136007338</v>
      </c>
      <c r="K84" s="14">
        <v>-0.17379330864054343</v>
      </c>
      <c r="L84" s="14">
        <v>-0.19707440300562404</v>
      </c>
      <c r="M8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-31.120696781542918</v>
      </c>
    </row>
    <row r="85" spans="1:13">
      <c r="A85" s="2">
        <v>84</v>
      </c>
      <c r="B85" s="11" t="s">
        <v>89</v>
      </c>
      <c r="C85" s="13">
        <v>-0.15610117468577775</v>
      </c>
      <c r="D85" s="13">
        <v>-0.28279419308316511</v>
      </c>
      <c r="E85" s="13">
        <v>0.21044982034836104</v>
      </c>
      <c r="F85" s="13">
        <v>4.5652266715420754E-2</v>
      </c>
      <c r="G85" s="13">
        <v>-1.320178377024591</v>
      </c>
      <c r="H85" s="13">
        <v>-0.20169831734454502</v>
      </c>
      <c r="I85" s="13">
        <v>-1.4968557220058401</v>
      </c>
      <c r="J85" s="14">
        <v>0.14232277458561934</v>
      </c>
      <c r="K85" s="14">
        <v>-1.1536382101274476</v>
      </c>
      <c r="L85" s="14">
        <v>0.29771459565379954</v>
      </c>
      <c r="M8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-31.362328889686601</v>
      </c>
    </row>
    <row r="86" spans="1:13">
      <c r="A86" s="2">
        <v>85</v>
      </c>
      <c r="B86" s="11" t="s">
        <v>98</v>
      </c>
      <c r="C86" s="13">
        <v>-0.67643842363837059</v>
      </c>
      <c r="D86" s="13">
        <v>0.28804054804276263</v>
      </c>
      <c r="E86" s="13">
        <v>-9.2242703965889628E-2</v>
      </c>
      <c r="F86" s="13">
        <v>-1.5485378950956683</v>
      </c>
      <c r="G86" s="13">
        <v>0.3816125795883924</v>
      </c>
      <c r="H86" s="13">
        <v>-0.48508498993081284</v>
      </c>
      <c r="I86" s="13">
        <v>2.5380139090613738E-2</v>
      </c>
      <c r="J86" s="14">
        <v>-0.55437025593872502</v>
      </c>
      <c r="K86" s="14">
        <v>0.45419819640333603</v>
      </c>
      <c r="L86" s="14">
        <v>1.0440351254043034</v>
      </c>
      <c r="M8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-31.644247288141283</v>
      </c>
    </row>
    <row r="87" spans="1:13">
      <c r="A87" s="2">
        <v>86</v>
      </c>
      <c r="B87" s="11" t="s">
        <v>123</v>
      </c>
      <c r="C87" s="13">
        <v>7.5159824848708048E-2</v>
      </c>
      <c r="D87" s="13">
        <v>-1.7721325711648093</v>
      </c>
      <c r="E87" s="13">
        <v>0.41296682230458559</v>
      </c>
      <c r="F87" s="13">
        <v>0.60058746947903607</v>
      </c>
      <c r="G87" s="13">
        <v>-1.511459073307585</v>
      </c>
      <c r="H87" s="13">
        <v>0.21719870958751977</v>
      </c>
      <c r="I87" s="13">
        <v>-0.43718720794433763</v>
      </c>
      <c r="J87" s="14">
        <v>0.53525764380134966</v>
      </c>
      <c r="K87" s="14">
        <v>-0.71163908274762766</v>
      </c>
      <c r="L87" s="14">
        <v>-3.8212383369153183E-2</v>
      </c>
      <c r="M8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-33.950946546285074</v>
      </c>
    </row>
    <row r="88" spans="1:13">
      <c r="A88" s="2">
        <v>87</v>
      </c>
      <c r="B88" s="11" t="s">
        <v>94</v>
      </c>
      <c r="C88" s="13">
        <v>-0.38736217422026359</v>
      </c>
      <c r="D88" s="13">
        <v>-0.22876456737989026</v>
      </c>
      <c r="E88" s="13">
        <v>-0.60070116609662527</v>
      </c>
      <c r="F88" s="13">
        <v>-3.7042137714820844E-2</v>
      </c>
      <c r="G88" s="13">
        <v>-0.35011198873226612</v>
      </c>
      <c r="H88" s="13">
        <v>-0.72931277685061502</v>
      </c>
      <c r="I88" s="13">
        <v>-0.45836912853876011</v>
      </c>
      <c r="J88" s="14">
        <v>-0.53207607896194598</v>
      </c>
      <c r="K88" s="14">
        <v>-0.41875453401226947</v>
      </c>
      <c r="L88" s="14">
        <v>-1.0178615044607229</v>
      </c>
      <c r="M8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-38.750957403811839</v>
      </c>
    </row>
    <row r="89" spans="1:13">
      <c r="A89" s="2">
        <v>88</v>
      </c>
      <c r="B89" s="11" t="s">
        <v>110</v>
      </c>
      <c r="C89" s="13">
        <v>-0.67643842363837059</v>
      </c>
      <c r="D89" s="13">
        <v>-1.1096823777594111</v>
      </c>
      <c r="E89" s="13">
        <v>0.34149023337885953</v>
      </c>
      <c r="F89" s="13">
        <v>-0.88930553618267538</v>
      </c>
      <c r="G89" s="13">
        <v>0.95849086996567567</v>
      </c>
      <c r="H89" s="13">
        <v>-0.22539974814266917</v>
      </c>
      <c r="I89" s="13">
        <v>5.4576840450492527E-2</v>
      </c>
      <c r="J89" s="14">
        <v>9.0767490326817704E-2</v>
      </c>
      <c r="K89" s="14">
        <v>3.3399349619323677E-2</v>
      </c>
      <c r="L89" s="14">
        <v>4.7837877267267792E-2</v>
      </c>
      <c r="M8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-38.988108142913028</v>
      </c>
    </row>
    <row r="90" spans="1:13">
      <c r="A90" s="2">
        <v>89</v>
      </c>
      <c r="B90" s="11" t="s">
        <v>108</v>
      </c>
      <c r="C90" s="13">
        <v>-0.67643842363837059</v>
      </c>
      <c r="D90" s="13">
        <v>0.25985117811061692</v>
      </c>
      <c r="E90" s="13">
        <v>-1.8114712633536263</v>
      </c>
      <c r="F90" s="13">
        <v>1.2795642788880137</v>
      </c>
      <c r="G90" s="13">
        <v>-1.6678234520151116</v>
      </c>
      <c r="H90" s="13">
        <v>-5.7943987068965426E-2</v>
      </c>
      <c r="I90" s="13">
        <v>-1.4121280396281671E-2</v>
      </c>
      <c r="J90" s="14">
        <v>-0.41503164983385615</v>
      </c>
      <c r="K90" s="14">
        <v>-1.1557760535488737</v>
      </c>
      <c r="L90" s="14">
        <v>0.20669989690373863</v>
      </c>
      <c r="M9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-42.620866304413696</v>
      </c>
    </row>
    <row r="91" spans="1:13">
      <c r="A91" s="2">
        <v>90</v>
      </c>
      <c r="B91" s="11" t="s">
        <v>81</v>
      </c>
      <c r="C91" s="13">
        <v>-0.67643842363837059</v>
      </c>
      <c r="D91" s="13">
        <v>-0.17238582751559881</v>
      </c>
      <c r="E91" s="13">
        <v>0.4210891619552366</v>
      </c>
      <c r="F91" s="13">
        <v>-0.82542643163684271</v>
      </c>
      <c r="G91" s="13">
        <v>-0.8222413263831474</v>
      </c>
      <c r="H91" s="13">
        <v>-0.4357928838506559</v>
      </c>
      <c r="I91" s="13">
        <v>-0.54653171695878744</v>
      </c>
      <c r="J91" s="14">
        <v>9.0767490326817704E-2</v>
      </c>
      <c r="K91" s="14">
        <v>-0.56786911265673112</v>
      </c>
      <c r="L91" s="14">
        <v>-1.0013133774152569</v>
      </c>
      <c r="M9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-43.553347288295093</v>
      </c>
    </row>
    <row r="92" spans="1:13">
      <c r="A92" s="2">
        <v>91</v>
      </c>
      <c r="B92" s="11" t="s">
        <v>97</v>
      </c>
      <c r="C92" s="13">
        <v>-0.38736217422026359</v>
      </c>
      <c r="D92" s="13">
        <v>-1.0439071812510732</v>
      </c>
      <c r="E92" s="13">
        <v>-0.34565970106619193</v>
      </c>
      <c r="F92" s="13">
        <v>-0.75434640985129797</v>
      </c>
      <c r="G92" s="13">
        <v>0.89321253710719373</v>
      </c>
      <c r="H92" s="13">
        <v>-1.1377330843719147</v>
      </c>
      <c r="I92" s="13">
        <v>-7.5377104817989662E-2</v>
      </c>
      <c r="J92" s="14">
        <v>-0.39273747285707716</v>
      </c>
      <c r="K92" s="14">
        <v>0.28388333716306685</v>
      </c>
      <c r="L92" s="14">
        <v>-0.44695112139215692</v>
      </c>
      <c r="M9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-45.057486171465591</v>
      </c>
    </row>
    <row r="93" spans="1:13">
      <c r="A93" s="2">
        <v>92</v>
      </c>
      <c r="B93" s="11" t="s">
        <v>105</v>
      </c>
      <c r="C93" s="13">
        <v>-1.1967756725909635</v>
      </c>
      <c r="D93" s="13">
        <v>0.56993424736420994</v>
      </c>
      <c r="E93" s="13">
        <v>-0.83679050527553889</v>
      </c>
      <c r="F93" s="13">
        <v>6.0054101194844944E-2</v>
      </c>
      <c r="G93" s="13">
        <v>-0.27420695052472893</v>
      </c>
      <c r="H93" s="13">
        <v>-0.33274318472837666</v>
      </c>
      <c r="I93" s="13">
        <v>-0.40169317884017036</v>
      </c>
      <c r="J93" s="14">
        <v>-1.0072207257795489</v>
      </c>
      <c r="K93" s="14">
        <v>-0.92417634956105998</v>
      </c>
      <c r="L93" s="14">
        <v>0.3357752878583713</v>
      </c>
      <c r="M9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-47.999596403800787</v>
      </c>
    </row>
    <row r="94" spans="1:13">
      <c r="A94" s="2">
        <v>93</v>
      </c>
      <c r="B94" s="12" t="s">
        <v>74</v>
      </c>
      <c r="C94" s="13">
        <v>-0.84988417328923493</v>
      </c>
      <c r="D94" s="13">
        <v>0.79310009266035597</v>
      </c>
      <c r="E94" s="13">
        <v>-1.1914660033539546</v>
      </c>
      <c r="F94" s="13">
        <v>2.7533829789693647E-2</v>
      </c>
      <c r="G94" s="13">
        <v>-1.1046080685151856</v>
      </c>
      <c r="H94" s="13">
        <v>-0.75232720965459032</v>
      </c>
      <c r="I94" s="13">
        <v>3.2822435515680752E-2</v>
      </c>
      <c r="J94" s="14">
        <v>-0.8887829105904107</v>
      </c>
      <c r="K94" s="14">
        <v>-0.66033084063340441</v>
      </c>
      <c r="L94" s="14">
        <v>-3.033423378598445</v>
      </c>
      <c r="M9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-48.093910723191961</v>
      </c>
    </row>
    <row r="95" spans="1:13">
      <c r="A95" s="2">
        <v>94</v>
      </c>
      <c r="B95" s="11" t="s">
        <v>109</v>
      </c>
      <c r="C95" s="13">
        <v>-1.0481078871759371</v>
      </c>
      <c r="D95" s="13">
        <v>-0.81369399347189086</v>
      </c>
      <c r="E95" s="13">
        <v>-0.35378204071684299</v>
      </c>
      <c r="F95" s="13">
        <v>0.83543028655480633</v>
      </c>
      <c r="G95" s="13">
        <v>-0.5930081109963854</v>
      </c>
      <c r="H95" s="13">
        <v>0.30255821036047487</v>
      </c>
      <c r="I95" s="13">
        <v>-0.518479984279688</v>
      </c>
      <c r="J95" s="14">
        <v>0.6327946680747577</v>
      </c>
      <c r="K95" s="14">
        <v>-0.58675339621266065</v>
      </c>
      <c r="L95" s="14">
        <v>-7.2963450164631294E-2</v>
      </c>
      <c r="M9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-48.376415839587523</v>
      </c>
    </row>
    <row r="96" spans="1:13">
      <c r="A96" s="2">
        <v>95</v>
      </c>
      <c r="B96" s="11" t="s">
        <v>103</v>
      </c>
      <c r="C96" s="13">
        <v>-0.38736217422026359</v>
      </c>
      <c r="D96" s="13">
        <v>-1.0345107246070235</v>
      </c>
      <c r="E96" s="13">
        <v>1.0098775632309582E-2</v>
      </c>
      <c r="F96" s="13">
        <v>-0.78547295533908557</v>
      </c>
      <c r="G96" s="13">
        <v>-0.23321822989265839</v>
      </c>
      <c r="H96" s="13">
        <v>-1.1186688900342927</v>
      </c>
      <c r="I96" s="13">
        <v>0.48279512706205518</v>
      </c>
      <c r="J96" s="14">
        <v>-1.816778027248837</v>
      </c>
      <c r="K96" s="14">
        <v>1.1233431873096655</v>
      </c>
      <c r="L96" s="14">
        <v>-1.4050876773246208</v>
      </c>
      <c r="M9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-51.770259981765093</v>
      </c>
    </row>
    <row r="97" spans="1:13">
      <c r="A97" s="2">
        <v>96</v>
      </c>
      <c r="B97" s="11" t="s">
        <v>112</v>
      </c>
      <c r="C97" s="13">
        <v>-1.1967756725909635</v>
      </c>
      <c r="D97" s="13">
        <v>0.51590462166093176</v>
      </c>
      <c r="E97" s="13">
        <v>-0.70629158155508409</v>
      </c>
      <c r="F97" s="13">
        <v>-0.7499329444463132</v>
      </c>
      <c r="G97" s="13">
        <v>-3.586513055306214E-2</v>
      </c>
      <c r="H97" s="13">
        <v>-0.88010883656621652</v>
      </c>
      <c r="I97" s="13">
        <v>-1.1293207754755945</v>
      </c>
      <c r="J97" s="14">
        <v>-0.20602374067655285</v>
      </c>
      <c r="K97" s="14">
        <v>-0.10466970468110373</v>
      </c>
      <c r="L97" s="14">
        <v>-1.0344096315061888</v>
      </c>
      <c r="M9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-58.737090559223624</v>
      </c>
    </row>
    <row r="98" spans="1:13">
      <c r="A98" s="2">
        <v>97</v>
      </c>
      <c r="B98" s="11" t="s">
        <v>114</v>
      </c>
      <c r="C98" s="13">
        <v>-1.1967756725909635</v>
      </c>
      <c r="D98" s="13">
        <v>0.61926564474546164</v>
      </c>
      <c r="E98" s="13">
        <v>-0.72849264326686258</v>
      </c>
      <c r="F98" s="13">
        <v>-0.23309291675730356</v>
      </c>
      <c r="G98" s="13">
        <v>-0.48522295674168242</v>
      </c>
      <c r="H98" s="13">
        <v>-0.37997429682608796</v>
      </c>
      <c r="I98" s="13">
        <v>-1.7035225688865543</v>
      </c>
      <c r="J98" s="14">
        <v>-0.71042949477617834</v>
      </c>
      <c r="K98" s="14">
        <v>-1.6278831424471092</v>
      </c>
      <c r="L98" s="14">
        <v>0.98115224263153333</v>
      </c>
      <c r="M9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-58.829019896573641</v>
      </c>
    </row>
    <row r="99" spans="1:13">
      <c r="A99" s="2">
        <v>98</v>
      </c>
      <c r="B99" s="11" t="s">
        <v>115</v>
      </c>
      <c r="C99" s="13">
        <v>-1.1967756725909635</v>
      </c>
      <c r="D99" s="13">
        <v>0.36321220119515013</v>
      </c>
      <c r="E99" s="13">
        <v>-0.29800864178237457</v>
      </c>
      <c r="F99" s="13">
        <v>-1.2783873547800197</v>
      </c>
      <c r="G99" s="13">
        <v>-0.84653093860955875</v>
      </c>
      <c r="H99" s="13">
        <v>-1.0369161287306179</v>
      </c>
      <c r="I99" s="13">
        <v>0.49424481386985192</v>
      </c>
      <c r="J99" s="14">
        <v>-0.93755142272711445</v>
      </c>
      <c r="K99" s="14">
        <v>1.0533288152579647</v>
      </c>
      <c r="L99" s="14">
        <v>-0.43702224516487714</v>
      </c>
      <c r="M9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-59.505424157111122</v>
      </c>
    </row>
    <row r="100" spans="1:13">
      <c r="A100" s="2">
        <v>99</v>
      </c>
      <c r="B100" s="11" t="s">
        <v>100</v>
      </c>
      <c r="C100" s="13">
        <v>-1.1967756725909635</v>
      </c>
      <c r="D100" s="13">
        <v>7.192204522965312E-2</v>
      </c>
      <c r="E100" s="13">
        <v>-1.0598841010134126</v>
      </c>
      <c r="F100" s="13">
        <v>-1.6152044514762283</v>
      </c>
      <c r="G100" s="13">
        <v>0.966081373786429</v>
      </c>
      <c r="H100" s="13">
        <v>-1.1248518719816296</v>
      </c>
      <c r="I100" s="13">
        <v>0.35684857217630195</v>
      </c>
      <c r="J100" s="14">
        <v>-1.1813939834106355</v>
      </c>
      <c r="K100" s="14">
        <v>0.97529753037591693</v>
      </c>
      <c r="L100" s="14">
        <v>-1.1982360892562995</v>
      </c>
      <c r="M10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-64.562068383332686</v>
      </c>
    </row>
    <row r="101" spans="1:13">
      <c r="A101" s="2">
        <v>100</v>
      </c>
      <c r="B101" s="11" t="s">
        <v>102</v>
      </c>
      <c r="C101" s="13">
        <v>-1.3124061723582063</v>
      </c>
      <c r="D101" s="13">
        <v>-0.19822608328673127</v>
      </c>
      <c r="E101" s="13">
        <v>0.6793795628459296</v>
      </c>
      <c r="F101" s="13">
        <v>-1.0874469041012036</v>
      </c>
      <c r="G101" s="13">
        <v>-0.72508287747749967</v>
      </c>
      <c r="H101" s="13">
        <v>0.15416664362439303</v>
      </c>
      <c r="I101" s="13">
        <v>-2.1683798532830636</v>
      </c>
      <c r="J101" s="14">
        <v>0.33461005101033825</v>
      </c>
      <c r="K101" s="14">
        <v>-0.82458847684629943</v>
      </c>
      <c r="L101" s="14">
        <v>9.0863007585478286E-2</v>
      </c>
      <c r="M10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-66.562553167333263</v>
      </c>
    </row>
    <row r="102" spans="1:13">
      <c r="A102" s="2">
        <v>101</v>
      </c>
      <c r="B102" s="11" t="s">
        <v>106</v>
      </c>
      <c r="C102" s="13">
        <v>-0.67643842363837059</v>
      </c>
      <c r="D102" s="13">
        <v>-1.7533396578767131</v>
      </c>
      <c r="E102" s="13">
        <v>0.35286150888977019</v>
      </c>
      <c r="F102" s="13">
        <v>0.65540735556200513</v>
      </c>
      <c r="G102" s="13">
        <v>-1.7452465909867994</v>
      </c>
      <c r="H102" s="13">
        <v>1.1894726208062245</v>
      </c>
      <c r="I102" s="13">
        <v>-2.3195157191459681</v>
      </c>
      <c r="J102" s="14">
        <v>0.24682672916427098</v>
      </c>
      <c r="K102" s="14">
        <v>-1.7504528319421984</v>
      </c>
      <c r="L102" s="14">
        <v>-1.1735380096408628E-2</v>
      </c>
      <c r="M10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-66.965028270239586</v>
      </c>
    </row>
    <row r="103" spans="1:13">
      <c r="A103" s="2">
        <v>102</v>
      </c>
      <c r="B103" s="11" t="s">
        <v>96</v>
      </c>
      <c r="C103" s="13">
        <v>-0.15610117468577775</v>
      </c>
      <c r="D103" s="13">
        <v>-1.7439432012326652</v>
      </c>
      <c r="E103" s="13">
        <v>-0.61369690953766687</v>
      </c>
      <c r="F103" s="13">
        <v>-0.74133830128923739</v>
      </c>
      <c r="G103" s="13">
        <v>0.12049924815446464</v>
      </c>
      <c r="H103" s="13">
        <v>-0.88663531751062741</v>
      </c>
      <c r="I103" s="13">
        <v>-0.60664257269971522</v>
      </c>
      <c r="J103" s="14">
        <v>-0.90271677120089722</v>
      </c>
      <c r="K103" s="14">
        <v>-0.50106150573716945</v>
      </c>
      <c r="L103" s="14">
        <v>-1.6367614559611403</v>
      </c>
      <c r="M10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-67.126198511489619</v>
      </c>
    </row>
    <row r="104" spans="1:13">
      <c r="A104" s="2">
        <v>103</v>
      </c>
      <c r="B104" s="11" t="s">
        <v>118</v>
      </c>
      <c r="C104" s="13">
        <v>-0.84988417328923493</v>
      </c>
      <c r="D104" s="13">
        <v>-6.6675690270055626E-2</v>
      </c>
      <c r="E104" s="13">
        <v>-1.9490095481046463</v>
      </c>
      <c r="F104" s="13">
        <v>-1.588026796087638</v>
      </c>
      <c r="G104" s="13">
        <v>1.503489044295792</v>
      </c>
      <c r="H104" s="13">
        <v>-1.546153391893214</v>
      </c>
      <c r="I104" s="13">
        <v>-0.52191489032202687</v>
      </c>
      <c r="J104" s="14">
        <v>-1.3067987289050174</v>
      </c>
      <c r="K104" s="14">
        <v>-0.36138906887067207</v>
      </c>
      <c r="L104" s="14">
        <v>-2.1580274578933096</v>
      </c>
      <c r="M10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-74.883720077991612</v>
      </c>
    </row>
    <row r="105" spans="1:13">
      <c r="A105" s="2">
        <v>104</v>
      </c>
      <c r="B105" s="11" t="s">
        <v>125</v>
      </c>
      <c r="C105" s="13">
        <v>-1.0481078871759371</v>
      </c>
      <c r="D105" s="13">
        <v>-0.69154005709926492</v>
      </c>
      <c r="E105" s="13">
        <v>-0.59095435851584399</v>
      </c>
      <c r="F105" s="13">
        <v>-1.8755989103703317</v>
      </c>
      <c r="G105" s="13">
        <v>0.50002443919215056</v>
      </c>
      <c r="H105" s="13">
        <v>-1.2014521483291902</v>
      </c>
      <c r="I105" s="13">
        <v>0.12041253959531875</v>
      </c>
      <c r="J105" s="14">
        <v>-1.3778614180185</v>
      </c>
      <c r="K105" s="14">
        <v>1.3373056830707148</v>
      </c>
      <c r="L105" s="14">
        <v>-7.1308637460085048E-2</v>
      </c>
      <c r="M10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-75.970295294469508</v>
      </c>
    </row>
    <row r="106" spans="1:13">
      <c r="A106" s="2">
        <v>105</v>
      </c>
      <c r="B106" s="11" t="s">
        <v>120</v>
      </c>
      <c r="C106" s="13">
        <v>-1.7749281714271778</v>
      </c>
      <c r="D106" s="13">
        <v>0.68738995541481274</v>
      </c>
      <c r="E106" s="13">
        <v>-0.35703097657710336</v>
      </c>
      <c r="F106" s="13">
        <v>-0.87049023629826638</v>
      </c>
      <c r="G106" s="13">
        <v>-0.65676834309071574</v>
      </c>
      <c r="H106" s="13">
        <v>-0.32089246932931459</v>
      </c>
      <c r="I106" s="13">
        <v>-1.0881019029675296</v>
      </c>
      <c r="J106" s="14">
        <v>-1.2287691094862905</v>
      </c>
      <c r="K106" s="14">
        <v>-0.85825951073375928</v>
      </c>
      <c r="L106" s="14">
        <v>-0.61574201725590638</v>
      </c>
      <c r="M10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-76.816502140331039</v>
      </c>
    </row>
    <row r="107" spans="1:13">
      <c r="A107" s="2">
        <v>106</v>
      </c>
      <c r="B107" s="11" t="s">
        <v>116</v>
      </c>
      <c r="C107" s="13">
        <v>-0.67643842363837059</v>
      </c>
      <c r="D107" s="13">
        <v>-0.23111368154090017</v>
      </c>
      <c r="E107" s="13">
        <v>-1.5239404397205905</v>
      </c>
      <c r="F107" s="13">
        <v>-0.17223355169909196</v>
      </c>
      <c r="G107" s="13">
        <v>-1.0195944257227436</v>
      </c>
      <c r="H107" s="13">
        <v>-1.987893102130718</v>
      </c>
      <c r="I107" s="13">
        <v>-0.80643960749575261</v>
      </c>
      <c r="J107" s="14">
        <v>-1.25106328646307</v>
      </c>
      <c r="K107" s="14">
        <v>-0.1447542688328407</v>
      </c>
      <c r="L107" s="14">
        <v>-1.5556756334383581</v>
      </c>
      <c r="M10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-79.217394871563371</v>
      </c>
    </row>
    <row r="108" spans="1:13">
      <c r="A108" s="2">
        <v>107</v>
      </c>
      <c r="B108" s="11" t="s">
        <v>124</v>
      </c>
      <c r="C108" s="13">
        <v>-0.67643842363837059</v>
      </c>
      <c r="D108" s="13">
        <v>-0.47542155428615546</v>
      </c>
      <c r="E108" s="13">
        <v>-0.87523624628861951</v>
      </c>
      <c r="F108" s="13">
        <v>-1.6848907473444092</v>
      </c>
      <c r="G108" s="13">
        <v>-6.9263347364378336E-2</v>
      </c>
      <c r="H108" s="13">
        <v>-1.8956636214162781</v>
      </c>
      <c r="I108" s="13">
        <v>-1.104703948838833</v>
      </c>
      <c r="J108" s="14">
        <v>-1.3207325895155044</v>
      </c>
      <c r="K108" s="14">
        <v>1.1130147312803127E-2</v>
      </c>
      <c r="L108" s="14">
        <v>-1.0013133774152569</v>
      </c>
      <c r="M10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-83.607570192818628</v>
      </c>
    </row>
    <row r="109" spans="1:13">
      <c r="A109" s="2">
        <v>108</v>
      </c>
      <c r="B109" s="11" t="s">
        <v>107</v>
      </c>
      <c r="C109" s="13">
        <v>-1.1967756725909635</v>
      </c>
      <c r="D109" s="13">
        <v>-1.3422446796996035</v>
      </c>
      <c r="E109" s="13">
        <v>-9.819908637636679E-2</v>
      </c>
      <c r="F109" s="13">
        <v>-1.1796651023000966</v>
      </c>
      <c r="G109" s="13">
        <v>0.45903571856008002</v>
      </c>
      <c r="H109" s="13">
        <v>-1.2601904768288896</v>
      </c>
      <c r="I109" s="13">
        <v>0.10610043108557399</v>
      </c>
      <c r="J109" s="14">
        <v>-2.0341462527724326</v>
      </c>
      <c r="K109" s="14">
        <v>0.86395151884331411</v>
      </c>
      <c r="L109" s="14">
        <v>-0.35262679723300239</v>
      </c>
      <c r="M10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-85.084849135240489</v>
      </c>
    </row>
    <row r="110" spans="1:13">
      <c r="A110" s="2">
        <v>109</v>
      </c>
      <c r="B110" s="11" t="s">
        <v>121</v>
      </c>
      <c r="C110" s="13">
        <v>-1.6427790288360431</v>
      </c>
      <c r="D110" s="13">
        <v>2.1649827626913973</v>
      </c>
      <c r="E110" s="13">
        <v>-0.93534155970343558</v>
      </c>
      <c r="F110" s="13">
        <v>-2.293716685579418</v>
      </c>
      <c r="G110" s="13">
        <v>-1.8014163192603769</v>
      </c>
      <c r="H110" s="13">
        <v>-1.6038612234016907</v>
      </c>
      <c r="I110" s="13">
        <v>-0.94154591182774305</v>
      </c>
      <c r="J110" s="14">
        <v>-1.4962992332076388</v>
      </c>
      <c r="K110" s="14">
        <v>-1.7828767905004921</v>
      </c>
      <c r="L110" s="14">
        <v>-0.76632997336964492</v>
      </c>
      <c r="M11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-87.807819988717796</v>
      </c>
    </row>
    <row r="111" spans="1:13">
      <c r="A111" s="2">
        <v>110</v>
      </c>
      <c r="B111" s="11" t="s">
        <v>119</v>
      </c>
      <c r="C111" s="13">
        <v>-1.1967756725909635</v>
      </c>
      <c r="D111" s="13">
        <v>-1.1261261768864939</v>
      </c>
      <c r="E111" s="13">
        <v>-0.29313523799198393</v>
      </c>
      <c r="F111" s="13">
        <v>-1.2493513981682776</v>
      </c>
      <c r="G111" s="13">
        <v>-0.53076597966620431</v>
      </c>
      <c r="H111" s="13">
        <v>-0.97457106076163913</v>
      </c>
      <c r="I111" s="13">
        <v>-0.44348453568862528</v>
      </c>
      <c r="J111" s="14">
        <v>-0.83304746814846287</v>
      </c>
      <c r="K111" s="14">
        <v>-0.19606251094706398</v>
      </c>
      <c r="L111" s="14">
        <v>0.58399719354035673</v>
      </c>
      <c r="M11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-90.779992504717441</v>
      </c>
    </row>
    <row r="112" spans="1:13">
      <c r="A112" s="2">
        <v>111</v>
      </c>
      <c r="B112" s="11" t="s">
        <v>113</v>
      </c>
      <c r="C112" s="13">
        <v>-1.1967756725909635</v>
      </c>
      <c r="D112" s="13">
        <v>1.5543305365364989E-2</v>
      </c>
      <c r="E112" s="13">
        <v>-1.991787203598073</v>
      </c>
      <c r="F112" s="13">
        <v>-1.4061455638716851</v>
      </c>
      <c r="G112" s="13">
        <v>0.29811703756010194</v>
      </c>
      <c r="H112" s="13">
        <v>-0.92304621120049957</v>
      </c>
      <c r="I112" s="13">
        <v>-0.57687338699944635</v>
      </c>
      <c r="J112" s="14">
        <v>-1.8084177108825454</v>
      </c>
      <c r="K112" s="14">
        <v>-1.1402766887435352</v>
      </c>
      <c r="L112" s="14">
        <v>-2.4724418717571575</v>
      </c>
      <c r="M11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-93.056252961507568</v>
      </c>
    </row>
    <row r="113" spans="1:13">
      <c r="A113" s="2">
        <v>112</v>
      </c>
      <c r="B113" s="11" t="s">
        <v>111</v>
      </c>
      <c r="C113" s="13">
        <v>-0.84988417328923493</v>
      </c>
      <c r="D113" s="13">
        <v>-0.89826210326832479</v>
      </c>
      <c r="E113" s="13">
        <v>5.8291324226170602E-2</v>
      </c>
      <c r="F113" s="13">
        <v>-1.3092816126149136</v>
      </c>
      <c r="G113" s="13">
        <v>-1.0408478364208542</v>
      </c>
      <c r="H113" s="13">
        <v>-0.5290528615563187</v>
      </c>
      <c r="I113" s="13">
        <v>-2.7471615214171416</v>
      </c>
      <c r="J113" s="14">
        <v>-0.76477155115707729</v>
      </c>
      <c r="K113" s="14">
        <v>-2.5763730070864326</v>
      </c>
      <c r="L113" s="14">
        <v>-0.88713130080154401</v>
      </c>
      <c r="M11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-95.309775881425622</v>
      </c>
    </row>
    <row r="114" spans="1:13">
      <c r="A114" s="2">
        <v>113</v>
      </c>
      <c r="B114" s="11" t="s">
        <v>117</v>
      </c>
      <c r="C114" s="13">
        <v>-1.7171129215435563</v>
      </c>
      <c r="D114" s="13">
        <v>-0.37206053120162552</v>
      </c>
      <c r="E114" s="13">
        <v>-0.15234801738070497</v>
      </c>
      <c r="F114" s="13">
        <v>-0.8923252756702964</v>
      </c>
      <c r="G114" s="13">
        <v>-1.5630744992887102</v>
      </c>
      <c r="H114" s="13">
        <v>0.16756310451028886</v>
      </c>
      <c r="I114" s="13">
        <v>-1.1453503370065086</v>
      </c>
      <c r="J114" s="14">
        <v>-0.29241367646157168</v>
      </c>
      <c r="K114" s="14">
        <v>-1.8372136441284024</v>
      </c>
      <c r="L114" s="14">
        <v>-1.3306211056200246</v>
      </c>
      <c r="M11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-96.99215968475967</v>
      </c>
    </row>
    <row r="115" spans="1:13">
      <c r="A115" s="2">
        <v>114</v>
      </c>
      <c r="B115" s="11" t="s">
        <v>122</v>
      </c>
      <c r="C115" s="13">
        <v>-1.1967756725909635</v>
      </c>
      <c r="D115" s="13">
        <v>-0.59522637649776811</v>
      </c>
      <c r="E115" s="13">
        <v>-0.67271924433239416</v>
      </c>
      <c r="F115" s="13">
        <v>-1.8853549917918768</v>
      </c>
      <c r="G115" s="13">
        <v>-0.51710307278884815</v>
      </c>
      <c r="H115" s="13">
        <v>-1.9987133205385574</v>
      </c>
      <c r="I115" s="13">
        <v>-0.85681822945005393</v>
      </c>
      <c r="J115" s="14">
        <v>-1.0936106615645678</v>
      </c>
      <c r="K115" s="14">
        <v>-0.83741553737485575</v>
      </c>
      <c r="L115" s="14">
        <v>0.54593650133578497</v>
      </c>
      <c r="M11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-104.06286386873872</v>
      </c>
    </row>
    <row r="116" spans="1:13">
      <c r="A116" s="2">
        <v>115</v>
      </c>
      <c r="B116" s="11" t="s">
        <v>126</v>
      </c>
      <c r="C116" s="13">
        <v>-1.7171129215435563</v>
      </c>
      <c r="D116" s="13">
        <v>2.0357814838357315</v>
      </c>
      <c r="E116" s="13">
        <v>-1.868869130218225</v>
      </c>
      <c r="F116" s="13">
        <v>-1.7750183566672568</v>
      </c>
      <c r="G116" s="13">
        <v>-2.1687967041848566</v>
      </c>
      <c r="H116" s="13">
        <v>-2.5998365654185194</v>
      </c>
      <c r="I116" s="13">
        <v>-1.184851756493404</v>
      </c>
      <c r="J116" s="14">
        <v>-1.8084177108825454</v>
      </c>
      <c r="K116" s="14">
        <v>-1.6880990654839407</v>
      </c>
      <c r="L116" s="14">
        <v>0.36721672924475574</v>
      </c>
      <c r="M11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-109.32118449999741</v>
      </c>
    </row>
    <row r="117" spans="1:13">
      <c r="A117" s="2">
        <v>116</v>
      </c>
      <c r="B117" s="11" t="s">
        <v>128</v>
      </c>
      <c r="C117" s="13">
        <v>-1.7749281714271778</v>
      </c>
      <c r="D117" s="13">
        <v>-1.5536649541906882</v>
      </c>
      <c r="E117" s="13">
        <v>-1.2136670650657331</v>
      </c>
      <c r="F117" s="13">
        <v>-0.31299986935281782</v>
      </c>
      <c r="G117" s="13">
        <v>-0.68409415684542907</v>
      </c>
      <c r="H117" s="13">
        <v>-0.38581377977635101</v>
      </c>
      <c r="I117" s="13">
        <v>-2.0407158453761407</v>
      </c>
      <c r="J117" s="14">
        <v>-0.62543294505220837</v>
      </c>
      <c r="K117" s="14">
        <v>-1.2104692144136879</v>
      </c>
      <c r="L117" s="14">
        <v>0.18022289363099409</v>
      </c>
      <c r="M11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-126.57940310217744</v>
      </c>
    </row>
    <row r="118" spans="1:13">
      <c r="A118" s="2">
        <v>117</v>
      </c>
      <c r="B118" s="11" t="s">
        <v>129</v>
      </c>
      <c r="C118" s="13">
        <v>-2.2374501704961491</v>
      </c>
      <c r="D118" s="13">
        <v>-0.44018484187097329</v>
      </c>
      <c r="E118" s="13">
        <v>-1.3739479008385747</v>
      </c>
      <c r="F118" s="13">
        <v>-0.39871401327068046</v>
      </c>
      <c r="G118" s="13">
        <v>-1.818115427666035</v>
      </c>
      <c r="H118" s="13">
        <v>-0.92304621120049957</v>
      </c>
      <c r="I118" s="13">
        <v>-1.1178710886677985</v>
      </c>
      <c r="J118" s="14">
        <v>-1.5464611314053915</v>
      </c>
      <c r="K118" s="14">
        <v>-1.2671220650814763</v>
      </c>
      <c r="L118" s="14">
        <v>-1.5904267002338361</v>
      </c>
      <c r="M11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-136.68242596666437</v>
      </c>
    </row>
    <row r="119" spans="1:13">
      <c r="A119" s="2">
        <v>118</v>
      </c>
      <c r="B119" s="11" t="s">
        <v>127</v>
      </c>
      <c r="C119" s="13">
        <v>-2.2374501704961491</v>
      </c>
      <c r="D119" s="13">
        <v>-0.57878257737068539</v>
      </c>
      <c r="E119" s="13">
        <v>-0.44583522342421728</v>
      </c>
      <c r="F119" s="13">
        <v>-3.0932507868403487</v>
      </c>
      <c r="G119" s="13">
        <v>-0.62488822704355007</v>
      </c>
      <c r="H119" s="13">
        <v>-1.0884409782917577</v>
      </c>
      <c r="I119" s="13">
        <v>-1.4413247409880294</v>
      </c>
      <c r="J119" s="14">
        <v>-1.8084177108825454</v>
      </c>
      <c r="K119" s="14">
        <v>-1.8149444418218819</v>
      </c>
      <c r="L119" s="14">
        <v>-0.7398529700968991</v>
      </c>
      <c r="M11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-149.73209676405997</v>
      </c>
    </row>
    <row r="120" spans="1:13">
      <c r="A120" s="2">
        <v>119</v>
      </c>
      <c r="B120" s="11" t="s">
        <v>130</v>
      </c>
      <c r="C120" s="13">
        <v>-2.2374501704961491</v>
      </c>
      <c r="D120" s="13">
        <v>5.5478246102570336E-2</v>
      </c>
      <c r="E120" s="13">
        <v>-2.4758786467768563</v>
      </c>
      <c r="F120" s="13">
        <v>-1.5280965816410019</v>
      </c>
      <c r="G120" s="13">
        <v>-1.2533819434019586</v>
      </c>
      <c r="H120" s="13">
        <v>-1.8870761464894215</v>
      </c>
      <c r="I120" s="13">
        <v>-1.9376686641059779</v>
      </c>
      <c r="J120" s="14">
        <v>-2.9398471924540805</v>
      </c>
      <c r="K120" s="14">
        <v>-1.3962834384592955</v>
      </c>
      <c r="L120" s="14">
        <v>-0.76302034796055118</v>
      </c>
      <c r="M12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-162.6806958648227</v>
      </c>
    </row>
    <row r="121" spans="1:13">
      <c r="A121" s="2">
        <v>120</v>
      </c>
      <c r="B121" s="12" t="s">
        <v>131</v>
      </c>
      <c r="C121" s="13">
        <v>-2.2374501704961491</v>
      </c>
      <c r="D121" s="13">
        <v>-0.84893070588707309</v>
      </c>
      <c r="E121" s="13">
        <v>-3.2615796356498032</v>
      </c>
      <c r="F121" s="13">
        <v>-3.0003357256827741</v>
      </c>
      <c r="G121" s="13">
        <v>-1.4082282213453343</v>
      </c>
      <c r="H121" s="13">
        <v>-2.72435495185794</v>
      </c>
      <c r="I121" s="13">
        <v>-1.1613798985374229</v>
      </c>
      <c r="J121" s="14">
        <v>-2.8882919081952791</v>
      </c>
      <c r="K121" s="14">
        <v>-1.2649842216600504</v>
      </c>
      <c r="L121" s="14">
        <v>-2.9457183052574765</v>
      </c>
      <c r="M12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-207.62753901658732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zoomScaleNormal="100" workbookViewId="0">
      <pane ySplit="1" topLeftCell="A2" activePane="bottomLeft" state="frozen"/>
      <selection pane="bottomLeft" activeCell="P3" sqref="P3"/>
    </sheetView>
  </sheetViews>
  <sheetFormatPr defaultRowHeight="15"/>
  <cols>
    <col min="1" max="1" width="10.140625" style="3" bestFit="1" customWidth="1"/>
    <col min="2" max="2" width="16.7109375" style="3" bestFit="1" customWidth="1"/>
    <col min="3" max="3" width="8.5703125" style="3" bestFit="1" customWidth="1"/>
    <col min="4" max="4" width="9.5703125" style="3" bestFit="1" customWidth="1"/>
    <col min="5" max="5" width="9.28515625" style="3" bestFit="1" customWidth="1"/>
    <col min="6" max="6" width="8.140625" style="3" bestFit="1" customWidth="1"/>
    <col min="7" max="7" width="9.28515625" style="3" bestFit="1" customWidth="1"/>
    <col min="8" max="8" width="8" style="3" bestFit="1" customWidth="1"/>
    <col min="9" max="9" width="9.42578125" style="3" bestFit="1" customWidth="1"/>
    <col min="10" max="10" width="11" style="3" bestFit="1" customWidth="1"/>
    <col min="11" max="11" width="8.140625" style="3" bestFit="1" customWidth="1"/>
    <col min="12" max="12" width="9.140625" style="3"/>
    <col min="13" max="13" width="12" style="3" bestFit="1" customWidth="1"/>
    <col min="14" max="14" width="9.140625" style="3"/>
    <col min="15" max="15" width="12.140625" style="3" bestFit="1" customWidth="1"/>
    <col min="16" max="16" width="9.140625" style="3"/>
    <col min="17" max="17" width="12" style="3" bestFit="1" customWidth="1"/>
    <col min="18" max="16384" width="9.140625" style="3"/>
  </cols>
  <sheetData>
    <row r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>
      <c r="A2" s="2">
        <v>1</v>
      </c>
      <c r="B2" s="11" t="s">
        <v>12</v>
      </c>
      <c r="C2" s="13">
        <v>1.9252478211245936</v>
      </c>
      <c r="D2" s="13">
        <v>0.7743071793722599</v>
      </c>
      <c r="E2" s="13">
        <v>1.9800368855701327</v>
      </c>
      <c r="F2" s="13">
        <v>1.0705053912834706</v>
      </c>
      <c r="G2" s="13">
        <v>1.107264744852448</v>
      </c>
      <c r="H2" s="13">
        <v>2.1146871694257547</v>
      </c>
      <c r="I2" s="13">
        <v>1.6283362921820268</v>
      </c>
      <c r="J2" s="14">
        <v>1.867334718163896</v>
      </c>
      <c r="K2" s="14">
        <v>1.2314824337101291</v>
      </c>
      <c r="L2" s="14">
        <v>2.2901090919278699</v>
      </c>
      <c r="M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137.38342606474009</v>
      </c>
      <c r="O2" s="7" t="s">
        <v>133</v>
      </c>
      <c r="P2" s="8" t="s">
        <v>134</v>
      </c>
      <c r="Q2" s="8" t="s">
        <v>135</v>
      </c>
    </row>
    <row r="3" spans="1:17">
      <c r="A3" s="2">
        <v>2</v>
      </c>
      <c r="B3" s="11" t="s">
        <v>14</v>
      </c>
      <c r="C3" s="13">
        <v>1.9252478211245936</v>
      </c>
      <c r="D3" s="13">
        <v>0.31153168965288519</v>
      </c>
      <c r="E3" s="13">
        <v>1.61615606922098</v>
      </c>
      <c r="F3" s="13">
        <v>2.1157998293061868</v>
      </c>
      <c r="G3" s="13">
        <v>0.67764222859778789</v>
      </c>
      <c r="H3" s="13">
        <v>2.0439263760284563</v>
      </c>
      <c r="I3" s="13">
        <v>0.6865995522408207</v>
      </c>
      <c r="J3" s="14">
        <v>1.5008741841080906</v>
      </c>
      <c r="K3" s="14">
        <v>0.71697478362027856</v>
      </c>
      <c r="L3" s="14">
        <v>2.4340777972234218</v>
      </c>
      <c r="M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115.99192881532001</v>
      </c>
      <c r="O3" s="6" t="s">
        <v>2</v>
      </c>
      <c r="P3" s="9">
        <v>0</v>
      </c>
      <c r="Q3" s="5">
        <f t="shared" ref="Q3:Q12" si="0">P3/rawsum*100</f>
        <v>0</v>
      </c>
    </row>
    <row r="4" spans="1:17">
      <c r="A4" s="2">
        <v>3</v>
      </c>
      <c r="B4" s="11" t="s">
        <v>17</v>
      </c>
      <c r="C4" s="13">
        <v>1.9252478211245936</v>
      </c>
      <c r="D4" s="13">
        <v>0.20817066656835195</v>
      </c>
      <c r="E4" s="13">
        <v>1.5268103330638225</v>
      </c>
      <c r="F4" s="13">
        <v>1.2679498962433169</v>
      </c>
      <c r="G4" s="13">
        <v>0.54556746211667251</v>
      </c>
      <c r="H4" s="13">
        <v>2.1298011252970221</v>
      </c>
      <c r="I4" s="13">
        <v>1.8916790887613302</v>
      </c>
      <c r="J4" s="14">
        <v>1.8492206993702629</v>
      </c>
      <c r="K4" s="14">
        <v>1.2380741175928593</v>
      </c>
      <c r="L4" s="14">
        <v>1.8648222268594017</v>
      </c>
      <c r="M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112.41474849394216</v>
      </c>
      <c r="O4" s="6" t="s">
        <v>3</v>
      </c>
      <c r="P4" s="9">
        <v>15</v>
      </c>
      <c r="Q4" s="5">
        <f t="shared" si="0"/>
        <v>26.785714285714285</v>
      </c>
    </row>
    <row r="5" spans="1:17">
      <c r="A5" s="2">
        <v>4</v>
      </c>
      <c r="B5" s="11" t="s">
        <v>13</v>
      </c>
      <c r="C5" s="13">
        <v>1.9252478211245936</v>
      </c>
      <c r="D5" s="13">
        <v>0.52530107830498141</v>
      </c>
      <c r="E5" s="13">
        <v>1.9594602917884842</v>
      </c>
      <c r="F5" s="13">
        <v>1.8370546458334625</v>
      </c>
      <c r="G5" s="13">
        <v>-0.18919330773228696</v>
      </c>
      <c r="H5" s="13">
        <v>2.0416936325474735</v>
      </c>
      <c r="I5" s="13">
        <v>0.13243471074350319</v>
      </c>
      <c r="J5" s="14">
        <v>1.8143860478440457</v>
      </c>
      <c r="K5" s="14">
        <v>0.57890572931985107</v>
      </c>
      <c r="L5" s="14">
        <v>1.418022796631828</v>
      </c>
      <c r="M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106.81798314467642</v>
      </c>
      <c r="O5" s="6" t="s">
        <v>4</v>
      </c>
      <c r="P5" s="9">
        <v>9</v>
      </c>
      <c r="Q5" s="5">
        <f t="shared" si="0"/>
        <v>16.071428571428573</v>
      </c>
    </row>
    <row r="6" spans="1:17">
      <c r="A6" s="2">
        <v>5</v>
      </c>
      <c r="B6" s="11" t="s">
        <v>24</v>
      </c>
      <c r="C6" s="13">
        <v>1.4627258220556221</v>
      </c>
      <c r="D6" s="13">
        <v>-0.46602509764210576</v>
      </c>
      <c r="E6" s="13">
        <v>1.5890816037188109</v>
      </c>
      <c r="F6" s="13">
        <v>1.3903654893184216</v>
      </c>
      <c r="G6" s="13">
        <v>1.8116634994183933</v>
      </c>
      <c r="H6" s="13">
        <v>1.80296182958086</v>
      </c>
      <c r="I6" s="13">
        <v>1.0031833924763749</v>
      </c>
      <c r="J6" s="14">
        <v>2.100030190359027</v>
      </c>
      <c r="K6" s="14">
        <v>0.91935729418193757</v>
      </c>
      <c r="L6" s="14">
        <v>1.1664912655407493</v>
      </c>
      <c r="M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100.45519775743317</v>
      </c>
      <c r="O6" s="6" t="s">
        <v>5</v>
      </c>
      <c r="P6" s="9">
        <v>8</v>
      </c>
      <c r="Q6" s="5">
        <f t="shared" si="0"/>
        <v>14.285714285714285</v>
      </c>
    </row>
    <row r="7" spans="1:17">
      <c r="A7" s="2">
        <v>6</v>
      </c>
      <c r="B7" s="11" t="s">
        <v>15</v>
      </c>
      <c r="C7" s="13">
        <v>0.36423607426681509</v>
      </c>
      <c r="D7" s="13">
        <v>1.9606098306833473</v>
      </c>
      <c r="E7" s="13">
        <v>1.4168880031250159</v>
      </c>
      <c r="F7" s="13">
        <v>-0.23611265624492464</v>
      </c>
      <c r="G7" s="13">
        <v>-9.9625362647393634E-2</v>
      </c>
      <c r="H7" s="13">
        <v>0.73863018714625284</v>
      </c>
      <c r="I7" s="13">
        <v>1.3993425560261108</v>
      </c>
      <c r="J7" s="14">
        <v>0.71779121779872768</v>
      </c>
      <c r="K7" s="14">
        <v>-0.23169323463749686</v>
      </c>
      <c r="L7" s="14">
        <v>0.66342820335859165</v>
      </c>
      <c r="M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95.279946411378674</v>
      </c>
      <c r="O7" s="6" t="s">
        <v>6</v>
      </c>
      <c r="P7" s="9">
        <v>7</v>
      </c>
      <c r="Q7" s="5">
        <f t="shared" si="0"/>
        <v>12.5</v>
      </c>
    </row>
    <row r="8" spans="1:17">
      <c r="A8" s="2">
        <v>7</v>
      </c>
      <c r="B8" s="11" t="s">
        <v>33</v>
      </c>
      <c r="C8" s="13">
        <v>0.7359055378043815</v>
      </c>
      <c r="D8" s="13">
        <v>1.7045563871330325</v>
      </c>
      <c r="E8" s="13">
        <v>0.32903597924786154</v>
      </c>
      <c r="F8" s="13">
        <v>0.99129530164663782</v>
      </c>
      <c r="G8" s="13">
        <v>0.9159840485694547</v>
      </c>
      <c r="H8" s="13">
        <v>0.77109084236977055</v>
      </c>
      <c r="I8" s="13">
        <v>0.37058819634565743</v>
      </c>
      <c r="J8" s="14">
        <v>3.6425433945918767E-2</v>
      </c>
      <c r="K8" s="14">
        <v>1.2101039994958698</v>
      </c>
      <c r="L8" s="14">
        <v>8.2588944062745903E-2</v>
      </c>
      <c r="M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92.791927953972632</v>
      </c>
      <c r="O8" s="6" t="s">
        <v>7</v>
      </c>
      <c r="P8" s="9">
        <v>6</v>
      </c>
      <c r="Q8" s="5">
        <f t="shared" si="0"/>
        <v>10.714285714285714</v>
      </c>
    </row>
    <row r="9" spans="1:17">
      <c r="A9" s="2">
        <v>8</v>
      </c>
      <c r="B9" s="11" t="s">
        <v>23</v>
      </c>
      <c r="C9" s="13">
        <v>1.4049105721720008</v>
      </c>
      <c r="D9" s="13">
        <v>1.8055682960565524</v>
      </c>
      <c r="E9" s="13">
        <v>1.630776280592152</v>
      </c>
      <c r="F9" s="13">
        <v>0.52184195514799148</v>
      </c>
      <c r="G9" s="13">
        <v>-0.72811907900580164</v>
      </c>
      <c r="H9" s="13">
        <v>1.0111966413246813</v>
      </c>
      <c r="I9" s="13">
        <v>-0.11602349298566524</v>
      </c>
      <c r="J9" s="14">
        <v>1.0131890627410498</v>
      </c>
      <c r="K9" s="14">
        <v>0.37848290856116618</v>
      </c>
      <c r="L9" s="14">
        <v>0.62371269844947475</v>
      </c>
      <c r="M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90.61735918059945</v>
      </c>
      <c r="O9" s="6" t="s">
        <v>8</v>
      </c>
      <c r="P9" s="9">
        <v>5</v>
      </c>
      <c r="Q9" s="5">
        <f t="shared" si="0"/>
        <v>8.9285714285714288</v>
      </c>
    </row>
    <row r="10" spans="1:17">
      <c r="A10" s="2">
        <v>9</v>
      </c>
      <c r="B10" s="11" t="s">
        <v>18</v>
      </c>
      <c r="C10" s="13">
        <v>0.88457332321940796</v>
      </c>
      <c r="D10" s="13">
        <v>2.0522252829628176</v>
      </c>
      <c r="E10" s="13">
        <v>0.76980827762317439</v>
      </c>
      <c r="F10" s="13">
        <v>0.58572105969382404</v>
      </c>
      <c r="G10" s="13">
        <v>-0.75392679199636348</v>
      </c>
      <c r="H10" s="13">
        <v>0.47877319585957218</v>
      </c>
      <c r="I10" s="13">
        <v>0.51256431276232484</v>
      </c>
      <c r="J10" s="14">
        <v>0.73451185053131207</v>
      </c>
      <c r="K10" s="14">
        <v>0.86840535930461826</v>
      </c>
      <c r="L10" s="14">
        <v>0.51945949806304048</v>
      </c>
      <c r="M1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83.95571639975384</v>
      </c>
      <c r="O10" s="6" t="s">
        <v>9</v>
      </c>
      <c r="P10" s="9">
        <v>3</v>
      </c>
      <c r="Q10" s="5">
        <f t="shared" si="0"/>
        <v>5.3571428571428568</v>
      </c>
    </row>
    <row r="11" spans="1:17">
      <c r="A11" s="2">
        <v>10</v>
      </c>
      <c r="B11" s="11" t="s">
        <v>35</v>
      </c>
      <c r="C11" s="13">
        <v>0.36423607426681509</v>
      </c>
      <c r="D11" s="13">
        <v>0.1283007850939446</v>
      </c>
      <c r="E11" s="13">
        <v>1.3053412052560791</v>
      </c>
      <c r="F11" s="13">
        <v>1.4858357146578296</v>
      </c>
      <c r="G11" s="13">
        <v>0.25409211539973048</v>
      </c>
      <c r="H11" s="13">
        <v>1.4170407063679245</v>
      </c>
      <c r="I11" s="13">
        <v>0.66141024126366998</v>
      </c>
      <c r="J11" s="14">
        <v>1.6402127902129595</v>
      </c>
      <c r="K11" s="14">
        <v>0.82618295173145517</v>
      </c>
      <c r="L11" s="14">
        <v>0.40527742144932749</v>
      </c>
      <c r="M1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82.366946944377943</v>
      </c>
      <c r="O11" s="6" t="s">
        <v>10</v>
      </c>
      <c r="P11" s="9">
        <v>2</v>
      </c>
      <c r="Q11" s="5">
        <f t="shared" si="0"/>
        <v>3.5714285714285712</v>
      </c>
    </row>
    <row r="12" spans="1:17">
      <c r="A12" s="2">
        <v>11</v>
      </c>
      <c r="B12" s="11" t="s">
        <v>19</v>
      </c>
      <c r="C12" s="13">
        <v>1.9252478211245936</v>
      </c>
      <c r="D12" s="13">
        <v>0.86357351749071698</v>
      </c>
      <c r="E12" s="13">
        <v>1.6648901071248847</v>
      </c>
      <c r="F12" s="13">
        <v>0.61615074222292987</v>
      </c>
      <c r="G12" s="13">
        <v>0.47877102849404007</v>
      </c>
      <c r="H12" s="13">
        <v>1.0682174748390092</v>
      </c>
      <c r="I12" s="13">
        <v>-1.7556186438620544E-2</v>
      </c>
      <c r="J12" s="14">
        <v>1.2012961809826228</v>
      </c>
      <c r="K12" s="14">
        <v>-0.35746968926472494</v>
      </c>
      <c r="L12" s="14">
        <v>0.58565200624490299</v>
      </c>
      <c r="M1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82.16846777005486</v>
      </c>
      <c r="O12" s="6" t="s">
        <v>11</v>
      </c>
      <c r="P12" s="9">
        <v>1</v>
      </c>
      <c r="Q12" s="5">
        <f t="shared" si="0"/>
        <v>1.7857142857142856</v>
      </c>
    </row>
    <row r="13" spans="1:17">
      <c r="A13" s="2">
        <v>12</v>
      </c>
      <c r="B13" s="11" t="s">
        <v>44</v>
      </c>
      <c r="C13" s="13">
        <v>-0.15610117468577775</v>
      </c>
      <c r="D13" s="13">
        <v>1.0914375911088861</v>
      </c>
      <c r="E13" s="13">
        <v>1.3313326921381616</v>
      </c>
      <c r="F13" s="13">
        <v>0.84123747787715475</v>
      </c>
      <c r="G13" s="13">
        <v>-0.54594698730771196</v>
      </c>
      <c r="H13" s="13">
        <v>1.3418144260086606</v>
      </c>
      <c r="I13" s="13">
        <v>-5.6485121585126682E-2</v>
      </c>
      <c r="J13" s="14">
        <v>0.92679912695603095</v>
      </c>
      <c r="K13" s="14">
        <v>3.9991033502053838E-2</v>
      </c>
      <c r="L13" s="14">
        <v>1.0291418110633836</v>
      </c>
      <c r="M1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76.642520026431995</v>
      </c>
      <c r="P13" s="4"/>
      <c r="Q13" s="4"/>
    </row>
    <row r="14" spans="1:17">
      <c r="A14" s="2">
        <v>13</v>
      </c>
      <c r="B14" s="11" t="s">
        <v>16</v>
      </c>
      <c r="C14" s="13">
        <v>1.9252478211245936</v>
      </c>
      <c r="D14" s="13">
        <v>-0.43783572770996332</v>
      </c>
      <c r="E14" s="13">
        <v>1.4455869365573153</v>
      </c>
      <c r="F14" s="13">
        <v>1.0705053912834706</v>
      </c>
      <c r="G14" s="13">
        <v>-0.16642179627002601</v>
      </c>
      <c r="H14" s="13">
        <v>1.468565555929064</v>
      </c>
      <c r="I14" s="13">
        <v>2.0886137018554178</v>
      </c>
      <c r="J14" s="14">
        <v>1.5008741841080906</v>
      </c>
      <c r="K14" s="14">
        <v>1.0221519320288361</v>
      </c>
      <c r="L14" s="14">
        <v>1.3882361679499897</v>
      </c>
      <c r="M1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73.270466962370321</v>
      </c>
      <c r="O14" s="3" t="s">
        <v>136</v>
      </c>
      <c r="P14" s="9">
        <f>SUM(P3:P12)</f>
        <v>56</v>
      </c>
      <c r="Q14" s="4">
        <f>SUM(Q3:Q12)</f>
        <v>100</v>
      </c>
    </row>
    <row r="15" spans="1:17">
      <c r="A15" s="2">
        <v>14</v>
      </c>
      <c r="B15" s="11" t="s">
        <v>31</v>
      </c>
      <c r="C15" s="13">
        <v>1.4627258220556221</v>
      </c>
      <c r="D15" s="13">
        <v>1.3498401488202108</v>
      </c>
      <c r="E15" s="13">
        <v>-0.93155113453313076</v>
      </c>
      <c r="F15" s="13">
        <v>0.15413060061688899</v>
      </c>
      <c r="G15" s="13">
        <v>2.200297295040984</v>
      </c>
      <c r="H15" s="13">
        <v>-4.1863940268431791E-3</v>
      </c>
      <c r="I15" s="13">
        <v>2.0645693595590457</v>
      </c>
      <c r="J15" s="14">
        <v>-3.7424027289661897E-2</v>
      </c>
      <c r="K15" s="14">
        <v>1.1212053438882394</v>
      </c>
      <c r="L15" s="14">
        <v>-0.50486956605128597</v>
      </c>
      <c r="M1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72.181723866459578</v>
      </c>
    </row>
    <row r="16" spans="1:17">
      <c r="A16" s="2">
        <v>15</v>
      </c>
      <c r="B16" s="11" t="s">
        <v>22</v>
      </c>
      <c r="C16" s="13">
        <v>1.0002038229866508</v>
      </c>
      <c r="D16" s="13">
        <v>-0.25460482315102273</v>
      </c>
      <c r="E16" s="13">
        <v>1.5333082047843425</v>
      </c>
      <c r="F16" s="13">
        <v>1.3362424661941343</v>
      </c>
      <c r="G16" s="13">
        <v>0.33910575819217137</v>
      </c>
      <c r="H16" s="13">
        <v>1.713308591344477</v>
      </c>
      <c r="I16" s="13">
        <v>-3.7593138352264507E-2</v>
      </c>
      <c r="J16" s="14">
        <v>1.7739778520736338</v>
      </c>
      <c r="K16" s="14">
        <v>-2.4856883614533757E-2</v>
      </c>
      <c r="L16" s="14">
        <v>1.002664807790639</v>
      </c>
      <c r="M1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70.377057117464332</v>
      </c>
    </row>
    <row r="17" spans="1:13">
      <c r="A17" s="2">
        <v>16</v>
      </c>
      <c r="B17" s="11" t="s">
        <v>28</v>
      </c>
      <c r="C17" s="13">
        <v>1.4049105721720008</v>
      </c>
      <c r="D17" s="13">
        <v>0.3820051144832462</v>
      </c>
      <c r="E17" s="13">
        <v>1.2625635497626515</v>
      </c>
      <c r="F17" s="13">
        <v>0.6872307640084746</v>
      </c>
      <c r="G17" s="13">
        <v>0.34821436277707618</v>
      </c>
      <c r="H17" s="13">
        <v>1.1465352461719414</v>
      </c>
      <c r="I17" s="13">
        <v>0.66999750636951716</v>
      </c>
      <c r="J17" s="14">
        <v>1.709882093265394</v>
      </c>
      <c r="K17" s="14">
        <v>-0.93308403048366817</v>
      </c>
      <c r="L17" s="14">
        <v>-5.3105697710072876E-2</v>
      </c>
      <c r="M1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68.692976511817662</v>
      </c>
    </row>
    <row r="18" spans="1:13">
      <c r="A18" s="2">
        <v>17</v>
      </c>
      <c r="B18" s="11" t="s">
        <v>20</v>
      </c>
      <c r="C18" s="13">
        <v>0.36423607426681509</v>
      </c>
      <c r="D18" s="13">
        <v>-0.23581190986292669</v>
      </c>
      <c r="E18" s="13">
        <v>1.571753945797423</v>
      </c>
      <c r="F18" s="13">
        <v>1.1083682787051821</v>
      </c>
      <c r="G18" s="13">
        <v>0.5364588575317687</v>
      </c>
      <c r="H18" s="13">
        <v>1.5822637239606454</v>
      </c>
      <c r="I18" s="13">
        <v>-5.3622699883178707E-2</v>
      </c>
      <c r="J18" s="14">
        <v>1.8325000666376787</v>
      </c>
      <c r="K18" s="14">
        <v>-0.17147731160066537</v>
      </c>
      <c r="L18" s="14">
        <v>0.79250359431322426</v>
      </c>
      <c r="M1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68.577291271374378</v>
      </c>
    </row>
    <row r="19" spans="1:13">
      <c r="A19" s="2">
        <v>18</v>
      </c>
      <c r="B19" s="11" t="s">
        <v>21</v>
      </c>
      <c r="C19" s="13">
        <v>1.9252478211245936</v>
      </c>
      <c r="D19" s="13">
        <v>-0.32742736214239698</v>
      </c>
      <c r="E19" s="13">
        <v>0.96420293992874873</v>
      </c>
      <c r="F19" s="13">
        <v>0.65238761607438411</v>
      </c>
      <c r="G19" s="13">
        <v>0.75961966986192786</v>
      </c>
      <c r="H19" s="13">
        <v>0.79874251163424903</v>
      </c>
      <c r="I19" s="13">
        <v>2.2546341605684574</v>
      </c>
      <c r="J19" s="14">
        <v>1.6053781386867423</v>
      </c>
      <c r="K19" s="14">
        <v>1.3627816505093744</v>
      </c>
      <c r="L19" s="14">
        <v>-0.14412039646013375</v>
      </c>
      <c r="M1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67.439388996639238</v>
      </c>
    </row>
    <row r="20" spans="1:13">
      <c r="A20" s="2">
        <v>19</v>
      </c>
      <c r="B20" s="11" t="s">
        <v>27</v>
      </c>
      <c r="C20" s="13">
        <v>0.88457332321940796</v>
      </c>
      <c r="D20" s="13">
        <v>0.16353749750912341</v>
      </c>
      <c r="E20" s="13">
        <v>-0.73228306843716739</v>
      </c>
      <c r="F20" s="13">
        <v>0.91951841690241154</v>
      </c>
      <c r="G20" s="13">
        <v>3.0519518237295511</v>
      </c>
      <c r="H20" s="13">
        <v>0.18903179182743035</v>
      </c>
      <c r="I20" s="13">
        <v>1.7462680663023238</v>
      </c>
      <c r="J20" s="14">
        <v>-3.1850483045466761E-2</v>
      </c>
      <c r="K20" s="14">
        <v>1.2558894794380757</v>
      </c>
      <c r="L20" s="14">
        <v>-0.78618772582420327</v>
      </c>
      <c r="M2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64.424813954321863</v>
      </c>
    </row>
    <row r="21" spans="1:13">
      <c r="A21" s="2">
        <v>20</v>
      </c>
      <c r="B21" s="11" t="s">
        <v>26</v>
      </c>
      <c r="C21" s="13">
        <v>0.88457332321940796</v>
      </c>
      <c r="D21" s="13">
        <v>1.4438047152606943</v>
      </c>
      <c r="E21" s="13">
        <v>-0.18971077977369821</v>
      </c>
      <c r="F21" s="13">
        <v>0.34762621547753875</v>
      </c>
      <c r="G21" s="13">
        <v>0.54101315982422116</v>
      </c>
      <c r="H21" s="13">
        <v>0.16962409849273452</v>
      </c>
      <c r="I21" s="13">
        <v>1.2871356253097113</v>
      </c>
      <c r="J21" s="14">
        <v>5.5932838800600487E-2</v>
      </c>
      <c r="K21" s="14">
        <v>0.18482992530366341</v>
      </c>
      <c r="L21" s="14">
        <v>-0.15404927268741356</v>
      </c>
      <c r="M2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61.347513152435106</v>
      </c>
    </row>
    <row r="22" spans="1:13">
      <c r="A22" s="2">
        <v>21</v>
      </c>
      <c r="B22" s="11" t="s">
        <v>45</v>
      </c>
      <c r="C22" s="13">
        <v>1.4049105721720008</v>
      </c>
      <c r="D22" s="13">
        <v>-6.1977461948032449E-2</v>
      </c>
      <c r="E22" s="13">
        <v>-0.29259374868194105</v>
      </c>
      <c r="F22" s="13">
        <v>0.97178313880354739</v>
      </c>
      <c r="G22" s="13">
        <v>1.1862059845882873</v>
      </c>
      <c r="H22" s="13">
        <v>0.78362855576298152</v>
      </c>
      <c r="I22" s="13">
        <v>1.8367205920839098</v>
      </c>
      <c r="J22" s="14">
        <v>0.89196447542981372</v>
      </c>
      <c r="K22" s="14">
        <v>0.38970658652365248</v>
      </c>
      <c r="L22" s="14">
        <v>0.3357752878583713</v>
      </c>
      <c r="M2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53.912781281037475</v>
      </c>
    </row>
    <row r="23" spans="1:13">
      <c r="A23" s="2">
        <v>22</v>
      </c>
      <c r="B23" s="11" t="s">
        <v>29</v>
      </c>
      <c r="C23" s="13">
        <v>1.4049105721720008</v>
      </c>
      <c r="D23" s="13">
        <v>3.7977345603053781E-3</v>
      </c>
      <c r="E23" s="13">
        <v>1.4380060862167079</v>
      </c>
      <c r="F23" s="13">
        <v>0.19083204977413132</v>
      </c>
      <c r="G23" s="13">
        <v>1.5750295428063665E-2</v>
      </c>
      <c r="H23" s="13">
        <v>1.1121853464645151</v>
      </c>
      <c r="I23" s="13">
        <v>0.55149324790883103</v>
      </c>
      <c r="J23" s="14">
        <v>1.0661377330608999</v>
      </c>
      <c r="K23" s="14">
        <v>0.27836057499104971</v>
      </c>
      <c r="L23" s="14">
        <v>1.7473305248365956</v>
      </c>
      <c r="M2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52.801736522994801</v>
      </c>
    </row>
    <row r="24" spans="1:13">
      <c r="A24" s="2">
        <v>23</v>
      </c>
      <c r="B24" s="11" t="s">
        <v>63</v>
      </c>
      <c r="C24" s="13">
        <v>0.36423607426681509</v>
      </c>
      <c r="D24" s="13">
        <v>0.65215324299963062</v>
      </c>
      <c r="E24" s="13">
        <v>1.4618316158586164</v>
      </c>
      <c r="F24" s="13">
        <v>0.28374711093170607</v>
      </c>
      <c r="G24" s="13">
        <v>-0.5520193903643148</v>
      </c>
      <c r="H24" s="13">
        <v>1.4041594939776394</v>
      </c>
      <c r="I24" s="13">
        <v>-0.69022528639662506</v>
      </c>
      <c r="J24" s="14">
        <v>1.1009723845871171</v>
      </c>
      <c r="K24" s="14">
        <v>-0.5455999103502106</v>
      </c>
      <c r="L24" s="14">
        <v>0.88186348035873885</v>
      </c>
      <c r="M2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52.52149229987112</v>
      </c>
    </row>
    <row r="25" spans="1:13">
      <c r="A25" s="2">
        <v>24</v>
      </c>
      <c r="B25" s="11" t="s">
        <v>30</v>
      </c>
      <c r="C25" s="13">
        <v>0.88457332321940796</v>
      </c>
      <c r="D25" s="13">
        <v>-3.3788092015890052E-2</v>
      </c>
      <c r="E25" s="13">
        <v>0.4876923470905728</v>
      </c>
      <c r="F25" s="13">
        <v>1.0414694346717284</v>
      </c>
      <c r="G25" s="13">
        <v>1.1330724578430109</v>
      </c>
      <c r="H25" s="13">
        <v>0.42724834629843256</v>
      </c>
      <c r="I25" s="13">
        <v>0.56695032509935428</v>
      </c>
      <c r="J25" s="14">
        <v>0.28166138069048818</v>
      </c>
      <c r="K25" s="14">
        <v>0.55449868359190457</v>
      </c>
      <c r="L25" s="14">
        <v>0.53435281240396015</v>
      </c>
      <c r="M2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50.057586519282694</v>
      </c>
    </row>
    <row r="26" spans="1:13">
      <c r="A26" s="2">
        <v>25</v>
      </c>
      <c r="B26" s="11" t="s">
        <v>43</v>
      </c>
      <c r="C26" s="13">
        <v>0.36423607426681509</v>
      </c>
      <c r="D26" s="13">
        <v>0.95518896977018719</v>
      </c>
      <c r="E26" s="13">
        <v>-0.36461182691770999</v>
      </c>
      <c r="F26" s="13">
        <v>0.40848558053575035</v>
      </c>
      <c r="G26" s="13">
        <v>0.78846358438079167</v>
      </c>
      <c r="H26" s="13">
        <v>-0.1115298306125507</v>
      </c>
      <c r="I26" s="13">
        <v>1.0106256889014418</v>
      </c>
      <c r="J26" s="14">
        <v>0.28166138069048818</v>
      </c>
      <c r="K26" s="14">
        <v>1.0287436159115662</v>
      </c>
      <c r="L26" s="14">
        <v>8.7553382176385794E-2</v>
      </c>
      <c r="M2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48.584700100264008</v>
      </c>
    </row>
    <row r="27" spans="1:13">
      <c r="A27" s="2">
        <v>26</v>
      </c>
      <c r="B27" s="11" t="s">
        <v>69</v>
      </c>
      <c r="C27" s="13">
        <v>7.5159824848708048E-2</v>
      </c>
      <c r="D27" s="13">
        <v>-0.43313749938793683</v>
      </c>
      <c r="E27" s="13">
        <v>1.4309667251861442</v>
      </c>
      <c r="F27" s="13">
        <v>0.31673195764264483</v>
      </c>
      <c r="G27" s="13">
        <v>0.69737753853174678</v>
      </c>
      <c r="H27" s="13">
        <v>1.596862431336302</v>
      </c>
      <c r="I27" s="13">
        <v>-0.20475856574608259</v>
      </c>
      <c r="J27" s="14">
        <v>1.5106278865354315</v>
      </c>
      <c r="K27" s="14">
        <v>-0.54346206692878452</v>
      </c>
      <c r="L27" s="14">
        <v>1.401474669586362</v>
      </c>
      <c r="M2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48.573129323825214</v>
      </c>
    </row>
    <row r="28" spans="1:13">
      <c r="A28" s="2">
        <v>27</v>
      </c>
      <c r="B28" s="11" t="s">
        <v>49</v>
      </c>
      <c r="C28" s="13">
        <v>0.36423607426681509</v>
      </c>
      <c r="D28" s="13">
        <v>1.1337216460071047</v>
      </c>
      <c r="E28" s="13">
        <v>-0.40468203586092077</v>
      </c>
      <c r="F28" s="13">
        <v>0.83543028655480633</v>
      </c>
      <c r="G28" s="13">
        <v>0.59718288809779829</v>
      </c>
      <c r="H28" s="13">
        <v>-0.34991813458208987</v>
      </c>
      <c r="I28" s="13">
        <v>0.77075475027811979</v>
      </c>
      <c r="J28" s="14">
        <v>-6.6685134571683985E-2</v>
      </c>
      <c r="K28" s="14">
        <v>0.55449868359190457</v>
      </c>
      <c r="L28" s="14">
        <v>0.18849695715372647</v>
      </c>
      <c r="M2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48.355558466074754</v>
      </c>
    </row>
    <row r="29" spans="1:13">
      <c r="A29" s="2">
        <v>28</v>
      </c>
      <c r="B29" s="11" t="s">
        <v>32</v>
      </c>
      <c r="C29" s="13">
        <v>0.88457332321940796</v>
      </c>
      <c r="D29" s="13">
        <v>0.3138808038138951</v>
      </c>
      <c r="E29" s="13">
        <v>0.22777747826974887</v>
      </c>
      <c r="F29" s="13">
        <v>0.84123747787715475</v>
      </c>
      <c r="G29" s="13">
        <v>0.81123509584305264</v>
      </c>
      <c r="H29" s="13">
        <v>0.97684674161725504</v>
      </c>
      <c r="I29" s="13">
        <v>-4.9042825160059665E-2</v>
      </c>
      <c r="J29" s="14">
        <v>0.36944470253655548</v>
      </c>
      <c r="K29" s="14">
        <v>0.27836057499104971</v>
      </c>
      <c r="L29" s="14">
        <v>0.38872929440386156</v>
      </c>
      <c r="M2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47.922153091881484</v>
      </c>
    </row>
    <row r="30" spans="1:13">
      <c r="A30" s="2">
        <v>29</v>
      </c>
      <c r="B30" s="11" t="s">
        <v>53</v>
      </c>
      <c r="C30" s="13">
        <v>-0.67643842363837059</v>
      </c>
      <c r="D30" s="13">
        <v>2.6911843347580966</v>
      </c>
      <c r="E30" s="13">
        <v>-1.045805378952285</v>
      </c>
      <c r="F30" s="13">
        <v>-0.70928260518987429</v>
      </c>
      <c r="G30" s="13">
        <v>1.6249371054278512</v>
      </c>
      <c r="H30" s="13">
        <v>-1.0947957097376315</v>
      </c>
      <c r="I30" s="13">
        <v>-0.3501695882050897</v>
      </c>
      <c r="J30" s="14">
        <v>-0.74526414630239557</v>
      </c>
      <c r="K30" s="14">
        <v>-0.22046955667501059</v>
      </c>
      <c r="L30" s="14">
        <v>-5.3105697710072876E-2</v>
      </c>
      <c r="M3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45.725635817604164</v>
      </c>
    </row>
    <row r="31" spans="1:13">
      <c r="A31" s="2">
        <v>30</v>
      </c>
      <c r="B31" s="11" t="s">
        <v>60</v>
      </c>
      <c r="C31" s="13">
        <v>-0.15610117468577775</v>
      </c>
      <c r="D31" s="13">
        <v>2.1861247901405032</v>
      </c>
      <c r="E31" s="13">
        <v>-0.51622883372985751</v>
      </c>
      <c r="F31" s="13">
        <v>0.14716197103007128</v>
      </c>
      <c r="G31" s="13">
        <v>-0.15579509092097077</v>
      </c>
      <c r="H31" s="13">
        <v>-0.11805631155696164</v>
      </c>
      <c r="I31" s="13">
        <v>-0.14293025698398532</v>
      </c>
      <c r="J31" s="14">
        <v>-0.69370886204359394</v>
      </c>
      <c r="K31" s="14">
        <v>-0.87073026402541065</v>
      </c>
      <c r="L31" s="14">
        <v>0.59061644435854288</v>
      </c>
      <c r="M3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42.102826171871158</v>
      </c>
    </row>
    <row r="32" spans="1:13">
      <c r="A32" s="2">
        <v>31</v>
      </c>
      <c r="B32" s="11" t="s">
        <v>36</v>
      </c>
      <c r="C32" s="13">
        <v>0.53768182391767916</v>
      </c>
      <c r="D32" s="13">
        <v>0.5746324756862331</v>
      </c>
      <c r="E32" s="13">
        <v>1.0232252747234776</v>
      </c>
      <c r="F32" s="13">
        <v>-0.21752964401341007</v>
      </c>
      <c r="G32" s="13">
        <v>-0.11784257181720217</v>
      </c>
      <c r="H32" s="13">
        <v>1.1178530799162401</v>
      </c>
      <c r="I32" s="13">
        <v>-0.22078812727699679</v>
      </c>
      <c r="J32" s="14">
        <v>0.75262586932494491</v>
      </c>
      <c r="K32" s="14">
        <v>-0.20105081226372409</v>
      </c>
      <c r="L32" s="14">
        <v>0.5806875681312631</v>
      </c>
      <c r="M3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41.612537227978933</v>
      </c>
    </row>
    <row r="33" spans="1:13">
      <c r="A33" s="2">
        <v>32</v>
      </c>
      <c r="B33" s="11" t="s">
        <v>55</v>
      </c>
      <c r="C33" s="13">
        <v>0.36423607426681509</v>
      </c>
      <c r="D33" s="13">
        <v>4.1383561136497465E-2</v>
      </c>
      <c r="E33" s="13">
        <v>1.4710369341293541</v>
      </c>
      <c r="F33" s="13">
        <v>0.12974039706302604</v>
      </c>
      <c r="G33" s="13">
        <v>-0.21044671843039744</v>
      </c>
      <c r="H33" s="13">
        <v>0.8093909805435513</v>
      </c>
      <c r="I33" s="13">
        <v>-0.27803656131597582</v>
      </c>
      <c r="J33" s="14">
        <v>1.1706416876395516</v>
      </c>
      <c r="K33" s="14">
        <v>0.26499905360713738</v>
      </c>
      <c r="L33" s="14">
        <v>2.1477951993368651</v>
      </c>
      <c r="M3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41.215648960454104</v>
      </c>
    </row>
    <row r="34" spans="1:13">
      <c r="A34" s="2">
        <v>33</v>
      </c>
      <c r="B34" s="11" t="s">
        <v>47</v>
      </c>
      <c r="C34" s="13">
        <v>0.88457332321940796</v>
      </c>
      <c r="D34" s="13">
        <v>-0.20762253993078095</v>
      </c>
      <c r="E34" s="13">
        <v>0.46494979606875064</v>
      </c>
      <c r="F34" s="13">
        <v>1.0444891741593496</v>
      </c>
      <c r="G34" s="13">
        <v>0.21462149553181037</v>
      </c>
      <c r="H34" s="13">
        <v>0.29637522841313785</v>
      </c>
      <c r="I34" s="13">
        <v>1.1400071498295357</v>
      </c>
      <c r="J34" s="14">
        <v>0.24682672916427098</v>
      </c>
      <c r="K34" s="14">
        <v>0.40075211086768675</v>
      </c>
      <c r="L34" s="14">
        <v>0.78588434349503811</v>
      </c>
      <c r="M3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37.026124642864723</v>
      </c>
    </row>
    <row r="35" spans="1:13">
      <c r="A35" s="2">
        <v>34</v>
      </c>
      <c r="B35" s="11" t="s">
        <v>37</v>
      </c>
      <c r="C35" s="13">
        <v>0.88457332321940796</v>
      </c>
      <c r="D35" s="13">
        <v>0.69208818373683589</v>
      </c>
      <c r="E35" s="13">
        <v>-0.37652459173866432</v>
      </c>
      <c r="F35" s="13">
        <v>0.46655749375923455</v>
      </c>
      <c r="G35" s="13">
        <v>-9.9625362647393634E-2</v>
      </c>
      <c r="H35" s="13">
        <v>-0.41638519051596007</v>
      </c>
      <c r="I35" s="13">
        <v>1.8836643079958721</v>
      </c>
      <c r="J35" s="14">
        <v>0.21199207763805378</v>
      </c>
      <c r="K35" s="14">
        <v>1.4274514140075101</v>
      </c>
      <c r="L35" s="14">
        <v>-1.1735380096408628E-2</v>
      </c>
      <c r="M3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36.476496285112596</v>
      </c>
    </row>
    <row r="36" spans="1:13">
      <c r="A36" s="2">
        <v>35</v>
      </c>
      <c r="B36" s="11" t="s">
        <v>56</v>
      </c>
      <c r="C36" s="13">
        <v>0.88457332321940796</v>
      </c>
      <c r="D36" s="13">
        <v>1.0914375911088861</v>
      </c>
      <c r="E36" s="13">
        <v>-0.53193202372111514</v>
      </c>
      <c r="F36" s="13">
        <v>0.80639432994306415</v>
      </c>
      <c r="G36" s="13">
        <v>-0.17856660238323172</v>
      </c>
      <c r="H36" s="13">
        <v>-0.30045427900339594</v>
      </c>
      <c r="I36" s="13">
        <v>0.43127153642697369</v>
      </c>
      <c r="J36" s="14">
        <v>0.31649603221670541</v>
      </c>
      <c r="K36" s="14">
        <v>0.8885367181897128</v>
      </c>
      <c r="L36" s="14">
        <v>0.56082981567670465</v>
      </c>
      <c r="M3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36.475691844331934</v>
      </c>
    </row>
    <row r="37" spans="1:13">
      <c r="A37" s="2">
        <v>36</v>
      </c>
      <c r="B37" s="11" t="s">
        <v>58</v>
      </c>
      <c r="C37" s="13">
        <v>-0.38736217422026359</v>
      </c>
      <c r="D37" s="13">
        <v>0.78840186433832937</v>
      </c>
      <c r="E37" s="13">
        <v>-0.76747987358998604</v>
      </c>
      <c r="F37" s="13">
        <v>0.96969254992750187</v>
      </c>
      <c r="G37" s="13">
        <v>0.22373010011671518</v>
      </c>
      <c r="H37" s="13">
        <v>0.2153094651036111</v>
      </c>
      <c r="I37" s="13">
        <v>0.68316464619848183</v>
      </c>
      <c r="J37" s="14">
        <v>0.17994419823393387</v>
      </c>
      <c r="K37" s="14">
        <v>0.37705767961354913</v>
      </c>
      <c r="L37" s="14">
        <v>-0.77460403689237722</v>
      </c>
      <c r="M3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34.766757395808362</v>
      </c>
    </row>
    <row r="38" spans="1:13">
      <c r="A38" s="2">
        <v>37</v>
      </c>
      <c r="B38" s="11" t="s">
        <v>42</v>
      </c>
      <c r="C38" s="13">
        <v>-0.38736217422026359</v>
      </c>
      <c r="D38" s="13">
        <v>0.6427567863555842</v>
      </c>
      <c r="E38" s="13">
        <v>-0.28447140903129003</v>
      </c>
      <c r="F38" s="13">
        <v>5.3317759260920958E-2</v>
      </c>
      <c r="G38" s="13">
        <v>0.84311521189021832</v>
      </c>
      <c r="H38" s="13">
        <v>-7.9648829946605514E-3</v>
      </c>
      <c r="I38" s="13">
        <v>0.93391278728920979</v>
      </c>
      <c r="J38" s="14">
        <v>0.14928970489086288</v>
      </c>
      <c r="K38" s="14">
        <v>0.39487304145876562</v>
      </c>
      <c r="L38" s="14">
        <v>-0.64883827134683825</v>
      </c>
      <c r="M3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33.250016493022166</v>
      </c>
    </row>
    <row r="39" spans="1:13">
      <c r="A39" s="2">
        <v>38</v>
      </c>
      <c r="B39" s="11" t="s">
        <v>46</v>
      </c>
      <c r="C39" s="13">
        <v>-0.67643842363837059</v>
      </c>
      <c r="D39" s="13">
        <v>2.2894858132250331</v>
      </c>
      <c r="E39" s="13">
        <v>0.44437320228710164</v>
      </c>
      <c r="F39" s="13">
        <v>-0.31439359527018146</v>
      </c>
      <c r="G39" s="13">
        <v>-1.5554839954679562</v>
      </c>
      <c r="H39" s="13">
        <v>7.9455611760740202E-2</v>
      </c>
      <c r="I39" s="13">
        <v>-1.1024140114772742</v>
      </c>
      <c r="J39" s="14">
        <v>0.19527144490546935</v>
      </c>
      <c r="K39" s="14">
        <v>-1.2760297460040846</v>
      </c>
      <c r="L39" s="14">
        <v>0.59723569517672903</v>
      </c>
      <c r="M3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33.096006142116615</v>
      </c>
    </row>
    <row r="40" spans="1:13">
      <c r="A40" s="2">
        <v>39</v>
      </c>
      <c r="B40" s="11" t="s">
        <v>51</v>
      </c>
      <c r="C40" s="13">
        <v>0.36423607426681509</v>
      </c>
      <c r="D40" s="13">
        <v>5.7827360263580256E-2</v>
      </c>
      <c r="E40" s="13">
        <v>0.95174868579775074</v>
      </c>
      <c r="F40" s="13">
        <v>0.98339752144824422</v>
      </c>
      <c r="G40" s="13">
        <v>-0.87689295389257405</v>
      </c>
      <c r="H40" s="13">
        <v>1.6274338420759111</v>
      </c>
      <c r="I40" s="13">
        <v>-1.0966891680733759</v>
      </c>
      <c r="J40" s="14">
        <v>1.1009723845871171</v>
      </c>
      <c r="K40" s="14">
        <v>-1.5188531279543847</v>
      </c>
      <c r="L40" s="14">
        <v>1.0109388713133716</v>
      </c>
      <c r="M4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29.856044735224884</v>
      </c>
    </row>
    <row r="41" spans="1:13">
      <c r="A41" s="2">
        <v>40</v>
      </c>
      <c r="B41" s="11" t="s">
        <v>39</v>
      </c>
      <c r="C41" s="13">
        <v>0.53768182391767916</v>
      </c>
      <c r="D41" s="13">
        <v>0.80014743514339237</v>
      </c>
      <c r="E41" s="13">
        <v>0.90409762651393333</v>
      </c>
      <c r="F41" s="13">
        <v>-0.81381204899214588</v>
      </c>
      <c r="G41" s="13">
        <v>-2.466913741745951E-3</v>
      </c>
      <c r="H41" s="13">
        <v>-0.20066782035332217</v>
      </c>
      <c r="I41" s="13">
        <v>0.39463253864202791</v>
      </c>
      <c r="J41" s="14">
        <v>-0.23807162008067276</v>
      </c>
      <c r="K41" s="14">
        <v>0.89174348332185183</v>
      </c>
      <c r="L41" s="14">
        <v>0.58565200624490299</v>
      </c>
      <c r="M4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28.634652252470879</v>
      </c>
    </row>
    <row r="42" spans="1:13">
      <c r="A42" s="2">
        <v>41</v>
      </c>
      <c r="B42" s="11" t="s">
        <v>48</v>
      </c>
      <c r="C42" s="13">
        <v>0.53768182391767916</v>
      </c>
      <c r="D42" s="13">
        <v>-0.41669370026085406</v>
      </c>
      <c r="E42" s="13">
        <v>0.44166575573688488</v>
      </c>
      <c r="F42" s="13">
        <v>0.15157543643505603</v>
      </c>
      <c r="G42" s="13">
        <v>1.3881133862203359</v>
      </c>
      <c r="H42" s="13">
        <v>0.75906837747217148</v>
      </c>
      <c r="I42" s="13">
        <v>0.11411521185103027</v>
      </c>
      <c r="J42" s="14">
        <v>0.41263967042906463</v>
      </c>
      <c r="K42" s="14">
        <v>-0.46436186033602361</v>
      </c>
      <c r="L42" s="14">
        <v>1.5586818765182866</v>
      </c>
      <c r="M4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27.940798185649228</v>
      </c>
    </row>
    <row r="43" spans="1:13">
      <c r="A43" s="2">
        <v>42</v>
      </c>
      <c r="B43" s="11" t="s">
        <v>54</v>
      </c>
      <c r="C43" s="13">
        <v>0.36423607426681509</v>
      </c>
      <c r="D43" s="13">
        <v>0.12595167093293133</v>
      </c>
      <c r="E43" s="13">
        <v>9.9986001099510793E-2</v>
      </c>
      <c r="F43" s="13">
        <v>-0.42194277856007417</v>
      </c>
      <c r="G43" s="13">
        <v>1.424547804559954</v>
      </c>
      <c r="H43" s="13">
        <v>-0.21887326719825823</v>
      </c>
      <c r="I43" s="13">
        <v>0.74213053325863032</v>
      </c>
      <c r="J43" s="14">
        <v>0.24682672916427098</v>
      </c>
      <c r="K43" s="14">
        <v>1.387366849855773</v>
      </c>
      <c r="L43" s="14">
        <v>0.29109534483561339</v>
      </c>
      <c r="M4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27.837792450843263</v>
      </c>
    </row>
    <row r="44" spans="1:13">
      <c r="A44" s="2">
        <v>43</v>
      </c>
      <c r="B44" s="11" t="s">
        <v>57</v>
      </c>
      <c r="C44" s="13">
        <v>0.53768182391767916</v>
      </c>
      <c r="D44" s="13">
        <v>-0.38145698784567189</v>
      </c>
      <c r="E44" s="13">
        <v>0.33986576544872932</v>
      </c>
      <c r="F44" s="13">
        <v>0.49210913557756747</v>
      </c>
      <c r="G44" s="13">
        <v>0.39982978875820202</v>
      </c>
      <c r="H44" s="13">
        <v>7.2070383323643405E-2</v>
      </c>
      <c r="I44" s="13">
        <v>1.2321771286322909</v>
      </c>
      <c r="J44" s="14">
        <v>0.1339624582193269</v>
      </c>
      <c r="K44" s="14">
        <v>1.7190888874137031</v>
      </c>
      <c r="L44" s="14">
        <v>-0.17059739973287949</v>
      </c>
      <c r="M4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25.598918518102256</v>
      </c>
    </row>
    <row r="45" spans="1:13">
      <c r="A45" s="2">
        <v>44</v>
      </c>
      <c r="B45" s="11" t="s">
        <v>59</v>
      </c>
      <c r="C45" s="13">
        <v>-0.15610117468577775</v>
      </c>
      <c r="D45" s="13">
        <v>8.6016730195725991E-2</v>
      </c>
      <c r="E45" s="13">
        <v>0.48336043261022582</v>
      </c>
      <c r="F45" s="13">
        <v>1.4828159751702086</v>
      </c>
      <c r="G45" s="13">
        <v>-1.2032846181849837</v>
      </c>
      <c r="H45" s="13">
        <v>1.0950103966108018</v>
      </c>
      <c r="I45" s="13">
        <v>-0.80185973277263434</v>
      </c>
      <c r="J45" s="14">
        <v>0.75262586932494491</v>
      </c>
      <c r="K45" s="14">
        <v>-0.40753085604978317</v>
      </c>
      <c r="L45" s="14">
        <v>0.93150786149513665</v>
      </c>
      <c r="M4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25.026996060119188</v>
      </c>
    </row>
    <row r="46" spans="1:13">
      <c r="A46" s="2">
        <v>45</v>
      </c>
      <c r="B46" s="11" t="s">
        <v>64</v>
      </c>
      <c r="C46" s="13">
        <v>0.53768182391767916</v>
      </c>
      <c r="D46" s="13">
        <v>0.3726086578391965</v>
      </c>
      <c r="E46" s="13">
        <v>0.33011895786794809</v>
      </c>
      <c r="F46" s="13">
        <v>0.71417613174417127</v>
      </c>
      <c r="G46" s="13">
        <v>-0.83742233402465505</v>
      </c>
      <c r="H46" s="13">
        <v>0.5148405905523703</v>
      </c>
      <c r="I46" s="13">
        <v>-3.5303200990704178E-2</v>
      </c>
      <c r="J46" s="14">
        <v>0.69131688263880242</v>
      </c>
      <c r="K46" s="14">
        <v>-0.69792125412681139</v>
      </c>
      <c r="L46" s="14">
        <v>1.0341062491770237</v>
      </c>
      <c r="M4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23.279277020322812</v>
      </c>
    </row>
    <row r="47" spans="1:13">
      <c r="A47" s="2">
        <v>46</v>
      </c>
      <c r="B47" s="11" t="s">
        <v>34</v>
      </c>
      <c r="C47" s="13">
        <v>0.36423607426681509</v>
      </c>
      <c r="D47" s="13">
        <v>-0.50830915254032438</v>
      </c>
      <c r="E47" s="13">
        <v>9.0780682828773981E-2</v>
      </c>
      <c r="F47" s="13">
        <v>1.0414694346717284</v>
      </c>
      <c r="G47" s="13">
        <v>0.46055381932423156</v>
      </c>
      <c r="H47" s="13">
        <v>0.22767542899828505</v>
      </c>
      <c r="I47" s="13">
        <v>0.59042218305533545</v>
      </c>
      <c r="J47" s="14">
        <v>-0.1015197860979012</v>
      </c>
      <c r="K47" s="14">
        <v>1.2537516360166499</v>
      </c>
      <c r="L47" s="14">
        <v>-2.1664256323688423E-2</v>
      </c>
      <c r="M4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20.084757529785435</v>
      </c>
    </row>
    <row r="48" spans="1:13">
      <c r="A48" s="2">
        <v>47</v>
      </c>
      <c r="B48" s="11" t="s">
        <v>41</v>
      </c>
      <c r="C48" s="13">
        <v>0.36423607426681509</v>
      </c>
      <c r="D48" s="13">
        <v>4.1383561136497465E-2</v>
      </c>
      <c r="E48" s="13">
        <v>0.32849448993781788</v>
      </c>
      <c r="F48" s="13">
        <v>0.78595301648839777</v>
      </c>
      <c r="G48" s="13">
        <v>-0.54291078577940999</v>
      </c>
      <c r="H48" s="13">
        <v>0.60329158229899293</v>
      </c>
      <c r="I48" s="13">
        <v>7.2896339342965424E-2</v>
      </c>
      <c r="J48" s="14">
        <v>0.26494074795790379</v>
      </c>
      <c r="K48" s="14">
        <v>-3.7862097761542084E-2</v>
      </c>
      <c r="L48" s="14">
        <v>-0.16232333621014591</v>
      </c>
      <c r="M4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18.938318501050716</v>
      </c>
    </row>
    <row r="49" spans="1:13">
      <c r="A49" s="2">
        <v>48</v>
      </c>
      <c r="B49" s="11" t="s">
        <v>95</v>
      </c>
      <c r="C49" s="13">
        <v>-0.84988417328923493</v>
      </c>
      <c r="D49" s="13">
        <v>0.8377332617195844</v>
      </c>
      <c r="E49" s="13">
        <v>0.91763485926501787</v>
      </c>
      <c r="F49" s="13">
        <v>-0.56851628753614836</v>
      </c>
      <c r="G49" s="13">
        <v>-9.8107261883242119E-2</v>
      </c>
      <c r="H49" s="13">
        <v>-5.7600488071891477E-2</v>
      </c>
      <c r="I49" s="13">
        <v>-0.59004052682841179</v>
      </c>
      <c r="J49" s="14">
        <v>-0.50142158561887507</v>
      </c>
      <c r="K49" s="14">
        <v>-9.6118330995399515E-2</v>
      </c>
      <c r="L49" s="14">
        <v>-0.19541959030107778</v>
      </c>
      <c r="M4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18.575187417830598</v>
      </c>
    </row>
    <row r="50" spans="1:13">
      <c r="A50" s="2">
        <v>49</v>
      </c>
      <c r="B50" s="11" t="s">
        <v>25</v>
      </c>
      <c r="C50" s="13">
        <v>0.88457332321940796</v>
      </c>
      <c r="D50" s="13">
        <v>-0.95698995729362613</v>
      </c>
      <c r="E50" s="13">
        <v>0.90301464789384678</v>
      </c>
      <c r="F50" s="13">
        <v>0.30976332805582713</v>
      </c>
      <c r="G50" s="13">
        <v>-1.6129820619102085E-2</v>
      </c>
      <c r="H50" s="13">
        <v>0.75786613098241173</v>
      </c>
      <c r="I50" s="13">
        <v>1.2230173791860546</v>
      </c>
      <c r="J50" s="14">
        <v>0.94351975968861534</v>
      </c>
      <c r="K50" s="14">
        <v>0.12692999930670998</v>
      </c>
      <c r="L50" s="14">
        <v>0.10741113463094422</v>
      </c>
      <c r="M5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17.842132939085872</v>
      </c>
    </row>
    <row r="51" spans="1:13">
      <c r="A51" s="2">
        <v>50</v>
      </c>
      <c r="B51" s="11" t="s">
        <v>82</v>
      </c>
      <c r="C51" s="13">
        <v>-0.15610117468577775</v>
      </c>
      <c r="D51" s="13">
        <v>1.493136112641946</v>
      </c>
      <c r="E51" s="13">
        <v>-1.6024563896768818</v>
      </c>
      <c r="F51" s="13">
        <v>-0.90672711014972063</v>
      </c>
      <c r="G51" s="13">
        <v>1.4199935022675017</v>
      </c>
      <c r="H51" s="13">
        <v>-1.1871969399506086</v>
      </c>
      <c r="I51" s="13">
        <v>1.228742222589952</v>
      </c>
      <c r="J51" s="14">
        <v>-0.74526414630239557</v>
      </c>
      <c r="K51" s="14">
        <v>1.17803634817448</v>
      </c>
      <c r="L51" s="14">
        <v>-0.37082973698301458</v>
      </c>
      <c r="M5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16.84116394806583</v>
      </c>
    </row>
    <row r="52" spans="1:13">
      <c r="A52" s="2">
        <v>51</v>
      </c>
      <c r="B52" s="11" t="s">
        <v>65</v>
      </c>
      <c r="C52" s="13">
        <v>-0.67643842363837059</v>
      </c>
      <c r="D52" s="13">
        <v>0.93639605648209123</v>
      </c>
      <c r="E52" s="13">
        <v>1.2674369535530423</v>
      </c>
      <c r="F52" s="13">
        <v>-0.23309291675730356</v>
      </c>
      <c r="G52" s="13">
        <v>-1.17444070366612</v>
      </c>
      <c r="H52" s="13">
        <v>0.52394331397483784</v>
      </c>
      <c r="I52" s="13">
        <v>-1.4756738014114175</v>
      </c>
      <c r="J52" s="14">
        <v>0.36944470253655548</v>
      </c>
      <c r="K52" s="14">
        <v>-1.781629715171327</v>
      </c>
      <c r="L52" s="14">
        <v>0.70810814638134956</v>
      </c>
      <c r="M5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16.759855124871045</v>
      </c>
    </row>
    <row r="53" spans="1:13">
      <c r="A53" s="2">
        <v>52</v>
      </c>
      <c r="B53" s="11" t="s">
        <v>40</v>
      </c>
      <c r="C53" s="13">
        <v>1.0002038229866508</v>
      </c>
      <c r="D53" s="13">
        <v>-1.1613628893016761</v>
      </c>
      <c r="E53" s="13">
        <v>0.33390938303825218</v>
      </c>
      <c r="F53" s="13">
        <v>0.60825296202453594</v>
      </c>
      <c r="G53" s="13">
        <v>1.155843969305272</v>
      </c>
      <c r="H53" s="13">
        <v>0.34686958098305465</v>
      </c>
      <c r="I53" s="13">
        <v>0.76560239121461149</v>
      </c>
      <c r="J53" s="14">
        <v>1.0466303282062182</v>
      </c>
      <c r="K53" s="14">
        <v>0.21867911280957425</v>
      </c>
      <c r="L53" s="14">
        <v>0.22324802394920457</v>
      </c>
      <c r="M5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14.734641545197698</v>
      </c>
    </row>
    <row r="54" spans="1:13">
      <c r="A54" s="2">
        <v>53</v>
      </c>
      <c r="B54" s="11" t="s">
        <v>72</v>
      </c>
      <c r="C54" s="13">
        <v>0.36423607426681509</v>
      </c>
      <c r="D54" s="13">
        <v>-0.29219064972721481</v>
      </c>
      <c r="E54" s="13">
        <v>-0.30829693867319874</v>
      </c>
      <c r="F54" s="13">
        <v>-0.23890010807965198</v>
      </c>
      <c r="G54" s="13">
        <v>1.9422201651353572</v>
      </c>
      <c r="H54" s="13">
        <v>-0.70200460658321051</v>
      </c>
      <c r="I54" s="13">
        <v>0.83830790244411546</v>
      </c>
      <c r="J54" s="14">
        <v>-0.7800987978286128</v>
      </c>
      <c r="K54" s="14">
        <v>2.0130423578597743</v>
      </c>
      <c r="L54" s="14">
        <v>0.93647229960877654</v>
      </c>
      <c r="M5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12.729608199834061</v>
      </c>
    </row>
    <row r="55" spans="1:13">
      <c r="A55" s="2">
        <v>54</v>
      </c>
      <c r="B55" s="11" t="s">
        <v>101</v>
      </c>
      <c r="C55" s="13">
        <v>-0.38736217422026359</v>
      </c>
      <c r="D55" s="13">
        <v>0.95753808393120043</v>
      </c>
      <c r="E55" s="13">
        <v>0.37993597439193932</v>
      </c>
      <c r="F55" s="13">
        <v>-8.0712216458880881E-2</v>
      </c>
      <c r="G55" s="13">
        <v>-1.1349700837982009</v>
      </c>
      <c r="H55" s="13">
        <v>0.13510244928677112</v>
      </c>
      <c r="I55" s="13">
        <v>-0.85395580774810509</v>
      </c>
      <c r="J55" s="14">
        <v>-2.2096780618125905E-2</v>
      </c>
      <c r="K55" s="14">
        <v>0.127642613780519</v>
      </c>
      <c r="L55" s="14">
        <v>0.60881938410855507</v>
      </c>
      <c r="M5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11.661886851843436</v>
      </c>
    </row>
    <row r="56" spans="1:13">
      <c r="A56" s="2">
        <v>55</v>
      </c>
      <c r="B56" s="11" t="s">
        <v>52</v>
      </c>
      <c r="C56" s="13">
        <v>-0.15610117468577775</v>
      </c>
      <c r="D56" s="13">
        <v>-9.4865060202201354E-2</v>
      </c>
      <c r="E56" s="13">
        <v>-0.2990916204024619</v>
      </c>
      <c r="F56" s="13">
        <v>0.51301502433802193</v>
      </c>
      <c r="G56" s="13">
        <v>-2.8274626732307774E-2</v>
      </c>
      <c r="H56" s="13">
        <v>0.63128675056054528</v>
      </c>
      <c r="I56" s="13">
        <v>-0.14121280396281588</v>
      </c>
      <c r="J56" s="14">
        <v>0.5255039413740088</v>
      </c>
      <c r="K56" s="14">
        <v>0.4408366750194237</v>
      </c>
      <c r="L56" s="14">
        <v>0.27123759238105494</v>
      </c>
      <c r="M5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10.004422448239222</v>
      </c>
    </row>
    <row r="57" spans="1:13">
      <c r="A57" s="2">
        <v>56</v>
      </c>
      <c r="B57" s="11" t="s">
        <v>79</v>
      </c>
      <c r="C57" s="13">
        <v>-0.15610117468577775</v>
      </c>
      <c r="D57" s="13">
        <v>1.1830530433883564</v>
      </c>
      <c r="E57" s="13">
        <v>0.6723402018153658</v>
      </c>
      <c r="F57" s="13">
        <v>-1.2059136070771113</v>
      </c>
      <c r="G57" s="13">
        <v>-0.13909598251531266</v>
      </c>
      <c r="H57" s="13">
        <v>-0.17387489858152955</v>
      </c>
      <c r="I57" s="13">
        <v>-1.3663292923969677</v>
      </c>
      <c r="J57" s="14">
        <v>5.5932838800600487E-2</v>
      </c>
      <c r="K57" s="14">
        <v>-0.78165345479932846</v>
      </c>
      <c r="L57" s="14">
        <v>-0.37910380050574694</v>
      </c>
      <c r="M5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6.297086938862396</v>
      </c>
    </row>
    <row r="58" spans="1:13">
      <c r="A58" s="2">
        <v>57</v>
      </c>
      <c r="B58" s="11" t="s">
        <v>83</v>
      </c>
      <c r="C58" s="13">
        <v>-0.15610117468577775</v>
      </c>
      <c r="D58" s="13">
        <v>-0.31568179133733404</v>
      </c>
      <c r="E58" s="13">
        <v>-0.17617354702261365</v>
      </c>
      <c r="F58" s="13">
        <v>1.0356622433493801</v>
      </c>
      <c r="G58" s="13">
        <v>0.71863094922985737</v>
      </c>
      <c r="H58" s="13">
        <v>-3.2181562288395624E-2</v>
      </c>
      <c r="I58" s="13">
        <v>-0.20304111272491315</v>
      </c>
      <c r="J58" s="14">
        <v>-0.86788211967467999</v>
      </c>
      <c r="K58" s="14">
        <v>0.26713689702856341</v>
      </c>
      <c r="L58" s="14">
        <v>-0.63725458241501221</v>
      </c>
      <c r="M5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5.5000066310779339</v>
      </c>
    </row>
    <row r="59" spans="1:13">
      <c r="A59" s="2">
        <v>58</v>
      </c>
      <c r="B59" s="11" t="s">
        <v>70</v>
      </c>
      <c r="C59" s="13">
        <v>7.5159824848708048E-2</v>
      </c>
      <c r="D59" s="13">
        <v>1.3099052080830089</v>
      </c>
      <c r="E59" s="13">
        <v>-0.26497779386972753</v>
      </c>
      <c r="F59" s="13">
        <v>-0.64865552778455637</v>
      </c>
      <c r="G59" s="13">
        <v>-0.26965264823227653</v>
      </c>
      <c r="H59" s="13">
        <v>-0.72931277685061502</v>
      </c>
      <c r="I59" s="13">
        <v>-0.19731626932101556</v>
      </c>
      <c r="J59" s="14">
        <v>-0.23807162008067276</v>
      </c>
      <c r="K59" s="14">
        <v>-1.0898592147215731</v>
      </c>
      <c r="L59" s="14">
        <v>-1.9213892411431501</v>
      </c>
      <c r="M5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1.6401210675211164E-2</v>
      </c>
    </row>
    <row r="60" spans="1:13">
      <c r="A60" s="2">
        <v>59</v>
      </c>
      <c r="B60" s="11" t="s">
        <v>67</v>
      </c>
      <c r="C60" s="13">
        <v>-0.67643842363837059</v>
      </c>
      <c r="D60" s="13">
        <v>-0.5294511799894337</v>
      </c>
      <c r="E60" s="13">
        <v>-0.73390753636729755</v>
      </c>
      <c r="F60" s="13">
        <v>0.59152825101617257</v>
      </c>
      <c r="G60" s="13">
        <v>0.75202916604117354</v>
      </c>
      <c r="H60" s="13">
        <v>0.31131743478586843</v>
      </c>
      <c r="I60" s="13">
        <v>0.72381103436615735</v>
      </c>
      <c r="J60" s="14">
        <v>-0.69370886204359394</v>
      </c>
      <c r="K60" s="14">
        <v>0.56340636451451276</v>
      </c>
      <c r="L60" s="14">
        <v>-0.44364149598306329</v>
      </c>
      <c r="M6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-0.82410880226502004</v>
      </c>
    </row>
    <row r="61" spans="1:13">
      <c r="A61" s="2">
        <v>60</v>
      </c>
      <c r="B61" s="11" t="s">
        <v>87</v>
      </c>
      <c r="C61" s="13">
        <v>0.36423607426681509</v>
      </c>
      <c r="D61" s="13">
        <v>-1.0415580670900599</v>
      </c>
      <c r="E61" s="13">
        <v>0.20395194862784019</v>
      </c>
      <c r="F61" s="13">
        <v>0.26330579747703975</v>
      </c>
      <c r="G61" s="13">
        <v>9.1655333635600855E-2</v>
      </c>
      <c r="H61" s="13">
        <v>0.60123058831654719</v>
      </c>
      <c r="I61" s="13">
        <v>0.82743069997670959</v>
      </c>
      <c r="J61" s="14">
        <v>3.7818820006967672E-2</v>
      </c>
      <c r="K61" s="14">
        <v>0.4075219483688689</v>
      </c>
      <c r="L61" s="14">
        <v>1.1431997767243443E-2</v>
      </c>
      <c r="M6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-4.2058935162966025</v>
      </c>
    </row>
    <row r="62" spans="1:13">
      <c r="A62" s="2">
        <v>61</v>
      </c>
      <c r="B62" s="11" t="s">
        <v>93</v>
      </c>
      <c r="C62" s="13">
        <v>-0.15610117468577775</v>
      </c>
      <c r="D62" s="13">
        <v>-0.61167017562485426</v>
      </c>
      <c r="E62" s="13">
        <v>0.26947215514308986</v>
      </c>
      <c r="F62" s="13">
        <v>-2.9841220475108746E-2</v>
      </c>
      <c r="G62" s="13">
        <v>0.59718288809779829</v>
      </c>
      <c r="H62" s="13">
        <v>0.16962409849273452</v>
      </c>
      <c r="I62" s="13">
        <v>0.40722719413060321</v>
      </c>
      <c r="J62" s="14">
        <v>-0.34536234678142175</v>
      </c>
      <c r="K62" s="14">
        <v>-0.57909279061921737</v>
      </c>
      <c r="L62" s="14">
        <v>-1.2743574736654419</v>
      </c>
      <c r="M6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-5.7553612836428663</v>
      </c>
    </row>
    <row r="63" spans="1:13">
      <c r="A63" s="2">
        <v>62</v>
      </c>
      <c r="B63" s="11" t="s">
        <v>92</v>
      </c>
      <c r="C63" s="13">
        <v>7.5159824848708048E-2</v>
      </c>
      <c r="D63" s="13">
        <v>-0.29923799221025127</v>
      </c>
      <c r="E63" s="13">
        <v>-0.12473206256849223</v>
      </c>
      <c r="F63" s="13">
        <v>0.8430957791003062</v>
      </c>
      <c r="G63" s="13">
        <v>-0.72052857518504732</v>
      </c>
      <c r="H63" s="13">
        <v>0.30496270333999448</v>
      </c>
      <c r="I63" s="13">
        <v>-0.16811956796113597</v>
      </c>
      <c r="J63" s="14">
        <v>7.1260085472135984E-2</v>
      </c>
      <c r="K63" s="14">
        <v>-0.35942937906769901</v>
      </c>
      <c r="L63" s="14">
        <v>-0.21031290464199631</v>
      </c>
      <c r="M6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-6.4934022605174642</v>
      </c>
    </row>
    <row r="64" spans="1:13">
      <c r="A64" s="2">
        <v>63</v>
      </c>
      <c r="B64" s="11" t="s">
        <v>91</v>
      </c>
      <c r="C64" s="13">
        <v>-0.67643842363837059</v>
      </c>
      <c r="D64" s="13">
        <v>-1.003972240513868</v>
      </c>
      <c r="E64" s="13">
        <v>0.26080832618239513</v>
      </c>
      <c r="F64" s="13">
        <v>-0.14017785559972878</v>
      </c>
      <c r="G64" s="13">
        <v>0.8856220332864394</v>
      </c>
      <c r="H64" s="13">
        <v>0.1180992489315949</v>
      </c>
      <c r="I64" s="13">
        <v>0.22345972086548005</v>
      </c>
      <c r="J64" s="14">
        <v>-0.17118908915033565</v>
      </c>
      <c r="K64" s="14">
        <v>0.59458324774364146</v>
      </c>
      <c r="L64" s="14">
        <v>-0.60746795373317397</v>
      </c>
      <c r="M6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-10.25062841364133</v>
      </c>
    </row>
    <row r="65" spans="1:13">
      <c r="A65" s="2">
        <v>64</v>
      </c>
      <c r="B65" s="11" t="s">
        <v>85</v>
      </c>
      <c r="C65" s="13">
        <v>0.36423607426681509</v>
      </c>
      <c r="D65" s="13">
        <v>-0.7244276553534339</v>
      </c>
      <c r="E65" s="13">
        <v>-0.30288204557276521</v>
      </c>
      <c r="F65" s="13">
        <v>0.83543028655480633</v>
      </c>
      <c r="G65" s="13">
        <v>0.80364459202229932</v>
      </c>
      <c r="H65" s="13">
        <v>3.445724314401153E-2</v>
      </c>
      <c r="I65" s="13">
        <v>-0.8602531354923928</v>
      </c>
      <c r="J65" s="14">
        <v>0.24682672916427098</v>
      </c>
      <c r="K65" s="14">
        <v>-0.4766544600092229</v>
      </c>
      <c r="L65" s="14">
        <v>-0.26657653659658026</v>
      </c>
      <c r="M6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-10.459511234967779</v>
      </c>
    </row>
    <row r="66" spans="1:13">
      <c r="A66" s="2">
        <v>65</v>
      </c>
      <c r="B66" s="11" t="s">
        <v>75</v>
      </c>
      <c r="C66" s="13">
        <v>0.88457332321940796</v>
      </c>
      <c r="D66" s="13">
        <v>-0.64455777387902313</v>
      </c>
      <c r="E66" s="13">
        <v>-0.51135542993946692</v>
      </c>
      <c r="F66" s="13">
        <v>0.5014006416933251</v>
      </c>
      <c r="G66" s="13">
        <v>-5.5031152700468341E-3</v>
      </c>
      <c r="H66" s="13">
        <v>-0.45502882768681474</v>
      </c>
      <c r="I66" s="13">
        <v>0.91731074141790625</v>
      </c>
      <c r="J66" s="14">
        <v>-0.34536234678142175</v>
      </c>
      <c r="K66" s="14">
        <v>1.3939585337385032</v>
      </c>
      <c r="L66" s="14">
        <v>0.41189667226751364</v>
      </c>
      <c r="M6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-11.210311983241745</v>
      </c>
    </row>
    <row r="67" spans="1:13">
      <c r="A67" s="2">
        <v>66</v>
      </c>
      <c r="B67" s="11" t="s">
        <v>68</v>
      </c>
      <c r="C67" s="13">
        <v>-0.15610117468577775</v>
      </c>
      <c r="D67" s="13">
        <v>1.0303606229225715</v>
      </c>
      <c r="E67" s="13">
        <v>-1.261859613659595</v>
      </c>
      <c r="F67" s="13">
        <v>-5.8877177086850863E-2</v>
      </c>
      <c r="G67" s="13">
        <v>-1.6905949634773727</v>
      </c>
      <c r="H67" s="13">
        <v>-0.87375410512034257</v>
      </c>
      <c r="I67" s="13">
        <v>1.1165352918735543</v>
      </c>
      <c r="J67" s="14">
        <v>-0.41503164983385615</v>
      </c>
      <c r="K67" s="14">
        <v>1.0777358609859113</v>
      </c>
      <c r="L67" s="14">
        <v>0.44333811365389808</v>
      </c>
      <c r="M6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-11.629718973864879</v>
      </c>
    </row>
    <row r="68" spans="1:13">
      <c r="A68" s="2">
        <v>67</v>
      </c>
      <c r="B68" s="11" t="s">
        <v>80</v>
      </c>
      <c r="C68" s="13">
        <v>-0.15610117468577775</v>
      </c>
      <c r="D68" s="13">
        <v>0.50885727917789536</v>
      </c>
      <c r="E68" s="13">
        <v>0.92954762408597225</v>
      </c>
      <c r="F68" s="13">
        <v>-0.52066503103999739</v>
      </c>
      <c r="G68" s="13">
        <v>-1.9243824811565871</v>
      </c>
      <c r="H68" s="13">
        <v>-0.42067892797938833</v>
      </c>
      <c r="I68" s="13">
        <v>-0.175561864386203</v>
      </c>
      <c r="J68" s="14">
        <v>-0.69370886204359394</v>
      </c>
      <c r="K68" s="14">
        <v>-9.0012115722913691E-3</v>
      </c>
      <c r="L68" s="14">
        <v>-0.31953054314207052</v>
      </c>
      <c r="M6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-13.31741473964051</v>
      </c>
    </row>
    <row r="69" spans="1:13">
      <c r="A69" s="2">
        <v>68</v>
      </c>
      <c r="B69" s="11" t="s">
        <v>104</v>
      </c>
      <c r="C69" s="13">
        <v>-0.67643842363837059</v>
      </c>
      <c r="D69" s="13">
        <v>0.62396387306748824</v>
      </c>
      <c r="E69" s="13">
        <v>-1.2764798250307652</v>
      </c>
      <c r="F69" s="13">
        <v>-7.9318490541517211E-2</v>
      </c>
      <c r="G69" s="13">
        <v>0.1235354496827666</v>
      </c>
      <c r="H69" s="13">
        <v>-0.20599205480797331</v>
      </c>
      <c r="I69" s="13">
        <v>-0.65358628861167845</v>
      </c>
      <c r="J69" s="14">
        <v>-0.44986630136007338</v>
      </c>
      <c r="K69" s="14">
        <v>-0.17379330864054343</v>
      </c>
      <c r="L69" s="14">
        <v>-0.19707440300562404</v>
      </c>
      <c r="M6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-14.815721075161607</v>
      </c>
    </row>
    <row r="70" spans="1:13">
      <c r="A70" s="2">
        <v>69</v>
      </c>
      <c r="B70" s="11" t="s">
        <v>98</v>
      </c>
      <c r="C70" s="13">
        <v>-0.67643842363837059</v>
      </c>
      <c r="D70" s="13">
        <v>0.28804054804276263</v>
      </c>
      <c r="E70" s="13">
        <v>-9.2242703965889628E-2</v>
      </c>
      <c r="F70" s="13">
        <v>-1.5485378950956683</v>
      </c>
      <c r="G70" s="13">
        <v>0.3816125795883924</v>
      </c>
      <c r="H70" s="13">
        <v>-0.48508498993081284</v>
      </c>
      <c r="I70" s="13">
        <v>2.5380139090613738E-2</v>
      </c>
      <c r="J70" s="14">
        <v>-0.55437025593872502</v>
      </c>
      <c r="K70" s="14">
        <v>0.45419819640333603</v>
      </c>
      <c r="L70" s="14">
        <v>1.0440351254043034</v>
      </c>
      <c r="M7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-15.57299948649138</v>
      </c>
    </row>
    <row r="71" spans="1:13">
      <c r="A71" s="2">
        <v>70</v>
      </c>
      <c r="B71" s="11" t="s">
        <v>105</v>
      </c>
      <c r="C71" s="13">
        <v>-1.1967756725909635</v>
      </c>
      <c r="D71" s="13">
        <v>0.56993424736420994</v>
      </c>
      <c r="E71" s="13">
        <v>-0.83679050527553889</v>
      </c>
      <c r="F71" s="13">
        <v>6.0054101194844944E-2</v>
      </c>
      <c r="G71" s="13">
        <v>-0.27420695052472893</v>
      </c>
      <c r="H71" s="13">
        <v>-0.33274318472837666</v>
      </c>
      <c r="I71" s="13">
        <v>-0.40169317884017036</v>
      </c>
      <c r="J71" s="14">
        <v>-1.0072207257795489</v>
      </c>
      <c r="K71" s="14">
        <v>-0.92417634956105998</v>
      </c>
      <c r="L71" s="14">
        <v>0.3357752878583713</v>
      </c>
      <c r="M7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-16.000502271972415</v>
      </c>
    </row>
    <row r="72" spans="1:13">
      <c r="A72" s="2">
        <v>71</v>
      </c>
      <c r="B72" s="12" t="s">
        <v>78</v>
      </c>
      <c r="C72" s="13">
        <v>7.5159824848708048E-2</v>
      </c>
      <c r="D72" s="13">
        <v>-1.4972862143263983</v>
      </c>
      <c r="E72" s="13">
        <v>-0.30613098143302564</v>
      </c>
      <c r="F72" s="13">
        <v>0.59013452509880882</v>
      </c>
      <c r="G72" s="13">
        <v>0.51520544683365821</v>
      </c>
      <c r="H72" s="13">
        <v>-4.0425538218178271E-2</v>
      </c>
      <c r="I72" s="13">
        <v>1.0896285278752327</v>
      </c>
      <c r="J72" s="14">
        <v>7.1260085472135984E-2</v>
      </c>
      <c r="K72" s="14">
        <v>0.90955884516706831</v>
      </c>
      <c r="L72" s="14">
        <v>0.18022289363099409</v>
      </c>
      <c r="M7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-16.907584765568739</v>
      </c>
    </row>
    <row r="73" spans="1:13">
      <c r="A73" s="2">
        <v>72</v>
      </c>
      <c r="B73" s="11" t="s">
        <v>77</v>
      </c>
      <c r="C73" s="13">
        <v>7.5159824848708048E-2</v>
      </c>
      <c r="D73" s="13">
        <v>-1.4761441868772907</v>
      </c>
      <c r="E73" s="13">
        <v>-0.44312777687400129</v>
      </c>
      <c r="F73" s="13">
        <v>0.4895539713957342</v>
      </c>
      <c r="G73" s="13">
        <v>1.4625003236637226</v>
      </c>
      <c r="H73" s="13">
        <v>0.18284880988009336</v>
      </c>
      <c r="I73" s="13">
        <v>6.4309074237118249E-2</v>
      </c>
      <c r="J73" s="14">
        <v>-5.2751273961197394E-2</v>
      </c>
      <c r="K73" s="14">
        <v>0.22651787202147045</v>
      </c>
      <c r="L73" s="14">
        <v>0.29440497024470702</v>
      </c>
      <c r="M7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-17.800988634541486</v>
      </c>
    </row>
    <row r="74" spans="1:13">
      <c r="A74" s="2">
        <v>73</v>
      </c>
      <c r="B74" s="11" t="s">
        <v>38</v>
      </c>
      <c r="C74" s="13">
        <v>1.0002038229866508</v>
      </c>
      <c r="D74" s="13">
        <v>-0.72207854119242065</v>
      </c>
      <c r="E74" s="13">
        <v>-1.0138575096597253</v>
      </c>
      <c r="F74" s="13">
        <v>-0.20475382310424328</v>
      </c>
      <c r="G74" s="13">
        <v>1.9771364827108238</v>
      </c>
      <c r="H74" s="13">
        <v>-0.99071551362412946</v>
      </c>
      <c r="I74" s="13">
        <v>1.3581236835180459</v>
      </c>
      <c r="J74" s="14">
        <v>-0.93476465060501712</v>
      </c>
      <c r="K74" s="14">
        <v>0.9986356543931505</v>
      </c>
      <c r="L74" s="14">
        <v>-2.9887434355756883</v>
      </c>
      <c r="M7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-19.113235095430362</v>
      </c>
    </row>
    <row r="75" spans="1:13">
      <c r="A75" s="2">
        <v>74</v>
      </c>
      <c r="B75" s="11" t="s">
        <v>99</v>
      </c>
      <c r="C75" s="13">
        <v>7.5159824848708048E-2</v>
      </c>
      <c r="D75" s="13">
        <v>-0.11835620181232391</v>
      </c>
      <c r="E75" s="13">
        <v>-0.46695330651590999</v>
      </c>
      <c r="F75" s="13">
        <v>-0.18408022199668256</v>
      </c>
      <c r="G75" s="13">
        <v>0.36491347118273432</v>
      </c>
      <c r="H75" s="13">
        <v>-0.63399180516250664</v>
      </c>
      <c r="I75" s="13">
        <v>-0.81903426298432791</v>
      </c>
      <c r="J75" s="14">
        <v>0.41263967042906463</v>
      </c>
      <c r="K75" s="14">
        <v>5.4421476596679196E-2</v>
      </c>
      <c r="L75" s="14">
        <v>-0.40392599107394528</v>
      </c>
      <c r="M7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-21.165100778593647</v>
      </c>
    </row>
    <row r="76" spans="1:13">
      <c r="A76" s="2">
        <v>75</v>
      </c>
      <c r="B76" s="11" t="s">
        <v>109</v>
      </c>
      <c r="C76" s="13">
        <v>-1.0481078871759371</v>
      </c>
      <c r="D76" s="13">
        <v>-0.81369399347189086</v>
      </c>
      <c r="E76" s="13">
        <v>-0.35378204071684299</v>
      </c>
      <c r="F76" s="13">
        <v>0.83543028655480633</v>
      </c>
      <c r="G76" s="13">
        <v>-0.5930081109963854</v>
      </c>
      <c r="H76" s="13">
        <v>0.30255821036047487</v>
      </c>
      <c r="I76" s="13">
        <v>-0.518479984279688</v>
      </c>
      <c r="J76" s="14">
        <v>0.6327946680747577</v>
      </c>
      <c r="K76" s="14">
        <v>-0.58675339621266065</v>
      </c>
      <c r="L76" s="14">
        <v>-7.2963450164631294E-2</v>
      </c>
      <c r="M7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-23.182499376191906</v>
      </c>
    </row>
    <row r="77" spans="1:13">
      <c r="A77" s="2">
        <v>76</v>
      </c>
      <c r="B77" s="11" t="s">
        <v>86</v>
      </c>
      <c r="C77" s="13">
        <v>0.36423607426681509</v>
      </c>
      <c r="D77" s="13">
        <v>-0.54354586495550317</v>
      </c>
      <c r="E77" s="13">
        <v>-1.8948606171003082</v>
      </c>
      <c r="F77" s="13">
        <v>0.69025050349609574</v>
      </c>
      <c r="G77" s="13">
        <v>1.0252873035883081</v>
      </c>
      <c r="H77" s="13">
        <v>-1.0905019722742033</v>
      </c>
      <c r="I77" s="13">
        <v>0.63164105556340033</v>
      </c>
      <c r="J77" s="14">
        <v>-0.79821281662224564</v>
      </c>
      <c r="K77" s="14">
        <v>2.2603195802713785</v>
      </c>
      <c r="L77" s="14">
        <v>-0.3294594193693503</v>
      </c>
      <c r="M7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-25.17175649941062</v>
      </c>
    </row>
    <row r="78" spans="1:13">
      <c r="A78" s="2">
        <v>77</v>
      </c>
      <c r="B78" s="11" t="s">
        <v>50</v>
      </c>
      <c r="C78" s="13">
        <v>-0.15610117468577775</v>
      </c>
      <c r="D78" s="13">
        <v>-1.4972862143263983</v>
      </c>
      <c r="E78" s="13">
        <v>-7.2288822890782681E-3</v>
      </c>
      <c r="F78" s="13">
        <v>0.67863612085139891</v>
      </c>
      <c r="G78" s="13">
        <v>-0.7417819858831578</v>
      </c>
      <c r="H78" s="13">
        <v>0.2726737976150137</v>
      </c>
      <c r="I78" s="13">
        <v>0.76731984423578092</v>
      </c>
      <c r="J78" s="14">
        <v>0.54361796016764152</v>
      </c>
      <c r="K78" s="14">
        <v>0.21369081149291413</v>
      </c>
      <c r="L78" s="14">
        <v>0.3357752878583713</v>
      </c>
      <c r="M7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-25.751938020808005</v>
      </c>
    </row>
    <row r="79" spans="1:13">
      <c r="A79" s="2">
        <v>78</v>
      </c>
      <c r="B79" s="11" t="s">
        <v>66</v>
      </c>
      <c r="C79" s="13">
        <v>1.4049105721720008</v>
      </c>
      <c r="D79" s="13">
        <v>-0.77845728105670875</v>
      </c>
      <c r="E79" s="13">
        <v>-0.31912672487406574</v>
      </c>
      <c r="F79" s="13">
        <v>-1.8272830785683924</v>
      </c>
      <c r="G79" s="13">
        <v>1.7721928795504742</v>
      </c>
      <c r="H79" s="13">
        <v>-1.7517375416421617</v>
      </c>
      <c r="I79" s="13">
        <v>1.6958894443480208</v>
      </c>
      <c r="J79" s="14">
        <v>-0.53625623714509218</v>
      </c>
      <c r="K79" s="14">
        <v>3.3091099320992705</v>
      </c>
      <c r="L79" s="14">
        <v>-0.71668559223324702</v>
      </c>
      <c r="M7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-25.893083355346221</v>
      </c>
    </row>
    <row r="80" spans="1:13">
      <c r="A80" s="2">
        <v>79</v>
      </c>
      <c r="B80" s="11" t="s">
        <v>110</v>
      </c>
      <c r="C80" s="13">
        <v>-0.67643842363837059</v>
      </c>
      <c r="D80" s="13">
        <v>-1.1096823777594111</v>
      </c>
      <c r="E80" s="13">
        <v>0.34149023337885953</v>
      </c>
      <c r="F80" s="13">
        <v>-0.88930553618267538</v>
      </c>
      <c r="G80" s="13">
        <v>0.95849086996567567</v>
      </c>
      <c r="H80" s="13">
        <v>-0.22539974814266917</v>
      </c>
      <c r="I80" s="13">
        <v>5.4576840450492527E-2</v>
      </c>
      <c r="J80" s="14">
        <v>9.0767490326817704E-2</v>
      </c>
      <c r="K80" s="14">
        <v>3.3399349619323677E-2</v>
      </c>
      <c r="L80" s="14">
        <v>4.7837877267267792E-2</v>
      </c>
      <c r="M8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-26.195369651429083</v>
      </c>
    </row>
    <row r="81" spans="1:13">
      <c r="A81" s="2">
        <v>80</v>
      </c>
      <c r="B81" s="11" t="s">
        <v>73</v>
      </c>
      <c r="C81" s="13">
        <v>0.36423607426681509</v>
      </c>
      <c r="D81" s="13">
        <v>-0.35796584623555266</v>
      </c>
      <c r="E81" s="13">
        <v>0.41025937575436883</v>
      </c>
      <c r="F81" s="13">
        <v>-0.72391672732219214</v>
      </c>
      <c r="G81" s="13">
        <v>7.0401922937490355E-2</v>
      </c>
      <c r="H81" s="13">
        <v>-0.465849046094654</v>
      </c>
      <c r="I81" s="13">
        <v>-0.82533159072861562</v>
      </c>
      <c r="J81" s="14">
        <v>0.47394865711520712</v>
      </c>
      <c r="K81" s="14">
        <v>-0.84846106171889002</v>
      </c>
      <c r="L81" s="14">
        <v>-0.90533424055155609</v>
      </c>
      <c r="M8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-26.924707665381767</v>
      </c>
    </row>
    <row r="82" spans="1:13">
      <c r="A82" s="2">
        <v>81</v>
      </c>
      <c r="B82" s="11" t="s">
        <v>71</v>
      </c>
      <c r="C82" s="13">
        <v>0.36423607426681509</v>
      </c>
      <c r="D82" s="13">
        <v>-1.6899135755293868</v>
      </c>
      <c r="E82" s="13">
        <v>-0.52435117338050863</v>
      </c>
      <c r="F82" s="13">
        <v>0.89628965161301788</v>
      </c>
      <c r="G82" s="13">
        <v>0.59718288809779829</v>
      </c>
      <c r="H82" s="13">
        <v>0.41866087137157593</v>
      </c>
      <c r="I82" s="13">
        <v>-6.6217355371753217E-2</v>
      </c>
      <c r="J82" s="14">
        <v>0.87385045663618099</v>
      </c>
      <c r="K82" s="14">
        <v>-0.61240751726977227</v>
      </c>
      <c r="L82" s="14">
        <v>-0.10109526614192327</v>
      </c>
      <c r="M8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-27.215620077105154</v>
      </c>
    </row>
    <row r="83" spans="1:13">
      <c r="A83" s="2">
        <v>82</v>
      </c>
      <c r="B83" s="11" t="s">
        <v>76</v>
      </c>
      <c r="C83" s="13">
        <v>0.88457332321940796</v>
      </c>
      <c r="D83" s="13">
        <v>-1.8543515668002315</v>
      </c>
      <c r="E83" s="13">
        <v>0.5136838339726546</v>
      </c>
      <c r="F83" s="13">
        <v>0.86446624316654841</v>
      </c>
      <c r="G83" s="13">
        <v>-0.70079326525108721</v>
      </c>
      <c r="H83" s="13">
        <v>0.63334774454299103</v>
      </c>
      <c r="I83" s="13">
        <v>-0.1091536809009875</v>
      </c>
      <c r="J83" s="14">
        <v>0.96163377848224818</v>
      </c>
      <c r="K83" s="14">
        <v>-0.58354663108052152</v>
      </c>
      <c r="L83" s="14">
        <v>0.83718353733598216</v>
      </c>
      <c r="M8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-27.451128989821637</v>
      </c>
    </row>
    <row r="84" spans="1:13">
      <c r="A84" s="2">
        <v>83</v>
      </c>
      <c r="B84" s="11" t="s">
        <v>88</v>
      </c>
      <c r="C84" s="13">
        <v>0.14123439614427516</v>
      </c>
      <c r="D84" s="13">
        <v>-1.7486414295546884</v>
      </c>
      <c r="E84" s="13">
        <v>-0.4555820310049985</v>
      </c>
      <c r="F84" s="13">
        <v>1.2003541892511811</v>
      </c>
      <c r="G84" s="13">
        <v>0.17515087566389131</v>
      </c>
      <c r="H84" s="13">
        <v>0.42020661685840971</v>
      </c>
      <c r="I84" s="13">
        <v>0.20800264367495674</v>
      </c>
      <c r="J84" s="14">
        <v>0.73311846447026319</v>
      </c>
      <c r="K84" s="14">
        <v>-0.89210869823967009</v>
      </c>
      <c r="L84" s="14">
        <v>-0.23513509521019579</v>
      </c>
      <c r="M8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-28.142346888325228</v>
      </c>
    </row>
    <row r="85" spans="1:13">
      <c r="A85" s="2">
        <v>84</v>
      </c>
      <c r="B85" s="11" t="s">
        <v>61</v>
      </c>
      <c r="C85" s="13">
        <v>7.5159824848708048E-2</v>
      </c>
      <c r="D85" s="13">
        <v>-0.61636840394687742</v>
      </c>
      <c r="E85" s="13">
        <v>-1.8952125851454959E-4</v>
      </c>
      <c r="F85" s="13">
        <v>-0.4138127107087865</v>
      </c>
      <c r="G85" s="13">
        <v>-0.15883129244927274</v>
      </c>
      <c r="H85" s="13">
        <v>-0.3839245352924423</v>
      </c>
      <c r="I85" s="13">
        <v>-0.21162837783076033</v>
      </c>
      <c r="J85" s="14">
        <v>-9.873301397580389E-2</v>
      </c>
      <c r="K85" s="14">
        <v>0.42640623192479837</v>
      </c>
      <c r="L85" s="14">
        <v>0.40858704685841996</v>
      </c>
      <c r="M8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-28.689359134772939</v>
      </c>
    </row>
    <row r="86" spans="1:13">
      <c r="A86" s="2">
        <v>85</v>
      </c>
      <c r="B86" s="11" t="s">
        <v>84</v>
      </c>
      <c r="C86" s="13">
        <v>0.88457332321940796</v>
      </c>
      <c r="D86" s="13">
        <v>-1.2623747982251927</v>
      </c>
      <c r="E86" s="13">
        <v>0.22398705309944558</v>
      </c>
      <c r="F86" s="13">
        <v>0.70767207746314098</v>
      </c>
      <c r="G86" s="13">
        <v>-0.7721440011661731</v>
      </c>
      <c r="H86" s="13">
        <v>0.83515340532412108</v>
      </c>
      <c r="I86" s="13">
        <v>-0.87513772834252757</v>
      </c>
      <c r="J86" s="14">
        <v>0.56033859290022592</v>
      </c>
      <c r="K86" s="14">
        <v>-1.1447305292048393</v>
      </c>
      <c r="L86" s="14">
        <v>0.18518733174463281</v>
      </c>
      <c r="M8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-29.377492931559363</v>
      </c>
    </row>
    <row r="87" spans="1:13">
      <c r="A87" s="2">
        <v>86</v>
      </c>
      <c r="B87" s="11" t="s">
        <v>108</v>
      </c>
      <c r="C87" s="13">
        <v>-0.67643842363837059</v>
      </c>
      <c r="D87" s="13">
        <v>0.25985117811061692</v>
      </c>
      <c r="E87" s="13">
        <v>-1.8114712633536263</v>
      </c>
      <c r="F87" s="13">
        <v>1.2795642788880137</v>
      </c>
      <c r="G87" s="13">
        <v>-1.6678234520151116</v>
      </c>
      <c r="H87" s="13">
        <v>-5.7943987068965426E-2</v>
      </c>
      <c r="I87" s="13">
        <v>-1.4121280396281671E-2</v>
      </c>
      <c r="J87" s="14">
        <v>-0.41503164983385615</v>
      </c>
      <c r="K87" s="14">
        <v>-1.1557760535488737</v>
      </c>
      <c r="L87" s="14">
        <v>0.20669989690373863</v>
      </c>
      <c r="M8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-31.449894849313996</v>
      </c>
    </row>
    <row r="88" spans="1:13">
      <c r="A88" s="2">
        <v>87</v>
      </c>
      <c r="B88" s="11" t="s">
        <v>112</v>
      </c>
      <c r="C88" s="13">
        <v>-1.1967756725909635</v>
      </c>
      <c r="D88" s="13">
        <v>0.51590462166093176</v>
      </c>
      <c r="E88" s="13">
        <v>-0.70629158155508409</v>
      </c>
      <c r="F88" s="13">
        <v>-0.7499329444463132</v>
      </c>
      <c r="G88" s="13">
        <v>-3.586513055306214E-2</v>
      </c>
      <c r="H88" s="13">
        <v>-0.88010883656621652</v>
      </c>
      <c r="I88" s="13">
        <v>-1.1293207754755945</v>
      </c>
      <c r="J88" s="14">
        <v>-0.20602374067655285</v>
      </c>
      <c r="K88" s="14">
        <v>-0.10466970468110373</v>
      </c>
      <c r="L88" s="14">
        <v>-1.0344096315061888</v>
      </c>
      <c r="M8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-31.531520603923298</v>
      </c>
    </row>
    <row r="89" spans="1:13">
      <c r="A89" s="2">
        <v>88</v>
      </c>
      <c r="B89" s="11" t="s">
        <v>74</v>
      </c>
      <c r="C89" s="13">
        <v>-0.84988417328923493</v>
      </c>
      <c r="D89" s="13">
        <v>0.79310009266035597</v>
      </c>
      <c r="E89" s="13">
        <v>-1.1914660033539546</v>
      </c>
      <c r="F89" s="13">
        <v>2.7533829789693647E-2</v>
      </c>
      <c r="G89" s="13">
        <v>-1.1046080685151856</v>
      </c>
      <c r="H89" s="13">
        <v>-0.75232720965459032</v>
      </c>
      <c r="I89" s="13">
        <v>3.2822435515680752E-2</v>
      </c>
      <c r="J89" s="14">
        <v>-0.8887829105904107</v>
      </c>
      <c r="K89" s="14">
        <v>-0.66033084063340441</v>
      </c>
      <c r="L89" s="14">
        <v>-3.033423378598445</v>
      </c>
      <c r="M8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-31.623148845633256</v>
      </c>
    </row>
    <row r="90" spans="1:13">
      <c r="A90" s="2">
        <v>89</v>
      </c>
      <c r="B90" s="11" t="s">
        <v>114</v>
      </c>
      <c r="C90" s="13">
        <v>-1.1967756725909635</v>
      </c>
      <c r="D90" s="13">
        <v>0.61926564474546164</v>
      </c>
      <c r="E90" s="13">
        <v>-0.72849264326686258</v>
      </c>
      <c r="F90" s="13">
        <v>-0.23309291675730356</v>
      </c>
      <c r="G90" s="13">
        <v>-0.48522295674168242</v>
      </c>
      <c r="H90" s="13">
        <v>-0.37997429682608796</v>
      </c>
      <c r="I90" s="13">
        <v>-1.7035225688865543</v>
      </c>
      <c r="J90" s="14">
        <v>-0.71042949477617834</v>
      </c>
      <c r="K90" s="14">
        <v>-1.6278831424471092</v>
      </c>
      <c r="L90" s="14">
        <v>0.98115224263153333</v>
      </c>
      <c r="M9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-31.664489824018869</v>
      </c>
    </row>
    <row r="91" spans="1:13">
      <c r="A91" s="2">
        <v>90</v>
      </c>
      <c r="B91" s="11" t="s">
        <v>120</v>
      </c>
      <c r="C91" s="13">
        <v>-1.7749281714271778</v>
      </c>
      <c r="D91" s="13">
        <v>0.68738995541481274</v>
      </c>
      <c r="E91" s="13">
        <v>-0.35703097657710336</v>
      </c>
      <c r="F91" s="13">
        <v>-0.87049023629826638</v>
      </c>
      <c r="G91" s="13">
        <v>-0.65676834309071574</v>
      </c>
      <c r="H91" s="13">
        <v>-0.32089246932931459</v>
      </c>
      <c r="I91" s="13">
        <v>-1.0881019029675296</v>
      </c>
      <c r="J91" s="14">
        <v>-1.2287691094862905</v>
      </c>
      <c r="K91" s="14">
        <v>-0.85825951073375928</v>
      </c>
      <c r="L91" s="14">
        <v>-0.61574201725590638</v>
      </c>
      <c r="M9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-31.871718657122702</v>
      </c>
    </row>
    <row r="92" spans="1:13">
      <c r="A92" s="2">
        <v>91</v>
      </c>
      <c r="B92" s="11" t="s">
        <v>115</v>
      </c>
      <c r="C92" s="13">
        <v>-1.1967756725909635</v>
      </c>
      <c r="D92" s="13">
        <v>0.36321220119515013</v>
      </c>
      <c r="E92" s="13">
        <v>-0.29800864178237457</v>
      </c>
      <c r="F92" s="13">
        <v>-1.2783873547800197</v>
      </c>
      <c r="G92" s="13">
        <v>-0.84653093860955875</v>
      </c>
      <c r="H92" s="13">
        <v>-1.0369161287306179</v>
      </c>
      <c r="I92" s="13">
        <v>0.49424481386985192</v>
      </c>
      <c r="J92" s="14">
        <v>-0.93755142272711445</v>
      </c>
      <c r="K92" s="14">
        <v>1.0533288152579647</v>
      </c>
      <c r="L92" s="14">
        <v>-0.43702224516487714</v>
      </c>
      <c r="M9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-32.642860272296296</v>
      </c>
    </row>
    <row r="93" spans="1:13">
      <c r="A93" s="2">
        <v>92</v>
      </c>
      <c r="B93" s="11" t="s">
        <v>81</v>
      </c>
      <c r="C93" s="13">
        <v>-0.67643842363837059</v>
      </c>
      <c r="D93" s="13">
        <v>-0.17238582751559881</v>
      </c>
      <c r="E93" s="13">
        <v>0.4210891619552366</v>
      </c>
      <c r="F93" s="13">
        <v>-0.82542643163684271</v>
      </c>
      <c r="G93" s="13">
        <v>-0.8222413263831474</v>
      </c>
      <c r="H93" s="13">
        <v>-0.4357928838506559</v>
      </c>
      <c r="I93" s="13">
        <v>-0.54653171695878744</v>
      </c>
      <c r="J93" s="14">
        <v>9.0767490326817704E-2</v>
      </c>
      <c r="K93" s="14">
        <v>-0.56786911265673112</v>
      </c>
      <c r="L93" s="14">
        <v>-1.0013133774152569</v>
      </c>
      <c r="M9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-32.798661986713867</v>
      </c>
    </row>
    <row r="94" spans="1:13">
      <c r="A94" s="2">
        <v>93</v>
      </c>
      <c r="B94" s="11" t="s">
        <v>102</v>
      </c>
      <c r="C94" s="13">
        <v>-1.3124061723582063</v>
      </c>
      <c r="D94" s="13">
        <v>-0.19822608328673127</v>
      </c>
      <c r="E94" s="13">
        <v>0.6793795628459296</v>
      </c>
      <c r="F94" s="13">
        <v>-1.0874469041012036</v>
      </c>
      <c r="G94" s="13">
        <v>-0.72508287747749967</v>
      </c>
      <c r="H94" s="13">
        <v>0.15416664362439303</v>
      </c>
      <c r="I94" s="13">
        <v>-2.1683798532830636</v>
      </c>
      <c r="J94" s="14">
        <v>0.33461005101033825</v>
      </c>
      <c r="K94" s="14">
        <v>-0.82458847684629943</v>
      </c>
      <c r="L94" s="14">
        <v>9.0863007585478286E-2</v>
      </c>
      <c r="M9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-37.688417422472845</v>
      </c>
    </row>
    <row r="95" spans="1:13">
      <c r="A95" s="2">
        <v>94</v>
      </c>
      <c r="B95" s="11" t="s">
        <v>89</v>
      </c>
      <c r="C95" s="13">
        <v>-0.15610117468577775</v>
      </c>
      <c r="D95" s="13">
        <v>-0.28279419308316511</v>
      </c>
      <c r="E95" s="13">
        <v>0.21044982034836104</v>
      </c>
      <c r="F95" s="13">
        <v>4.5652266715420754E-2</v>
      </c>
      <c r="G95" s="13">
        <v>-1.320178377024591</v>
      </c>
      <c r="H95" s="13">
        <v>-0.20169831734454502</v>
      </c>
      <c r="I95" s="13">
        <v>-1.4968557220058401</v>
      </c>
      <c r="J95" s="14">
        <v>0.14232277458561934</v>
      </c>
      <c r="K95" s="14">
        <v>-1.1536382101274476</v>
      </c>
      <c r="L95" s="14">
        <v>0.29771459565379954</v>
      </c>
      <c r="M9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-38.394566131253043</v>
      </c>
    </row>
    <row r="96" spans="1:13">
      <c r="A96" s="2">
        <v>95</v>
      </c>
      <c r="B96" s="11" t="s">
        <v>94</v>
      </c>
      <c r="C96" s="13">
        <v>-0.38736217422026359</v>
      </c>
      <c r="D96" s="13">
        <v>-0.22876456737989026</v>
      </c>
      <c r="E96" s="13">
        <v>-0.60070116609662527</v>
      </c>
      <c r="F96" s="13">
        <v>-3.7042137714820844E-2</v>
      </c>
      <c r="G96" s="13">
        <v>-0.35011198873226612</v>
      </c>
      <c r="H96" s="13">
        <v>-0.72931277685061502</v>
      </c>
      <c r="I96" s="13">
        <v>-0.45836912853876011</v>
      </c>
      <c r="J96" s="14">
        <v>-0.53207607896194598</v>
      </c>
      <c r="K96" s="14">
        <v>-0.41875453401226947</v>
      </c>
      <c r="L96" s="14">
        <v>-1.0178615044607229</v>
      </c>
      <c r="M9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-38.757537752823225</v>
      </c>
    </row>
    <row r="97" spans="1:13">
      <c r="A97" s="2">
        <v>96</v>
      </c>
      <c r="B97" s="11" t="s">
        <v>62</v>
      </c>
      <c r="C97" s="13">
        <v>0.53768182391767916</v>
      </c>
      <c r="D97" s="13">
        <v>-1.5466176117076516</v>
      </c>
      <c r="E97" s="13">
        <v>1.0838720774483357</v>
      </c>
      <c r="F97" s="13">
        <v>-0.14784334814522898</v>
      </c>
      <c r="G97" s="13">
        <v>-1.0059315188453875</v>
      </c>
      <c r="H97" s="13">
        <v>0.46520498547513839</v>
      </c>
      <c r="I97" s="13">
        <v>-0.62324461857101954</v>
      </c>
      <c r="J97" s="14">
        <v>0.53525764380134966</v>
      </c>
      <c r="K97" s="14">
        <v>-1.1076745765667895</v>
      </c>
      <c r="L97" s="14">
        <v>0.67170226688132517</v>
      </c>
      <c r="M9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-39.163482197342447</v>
      </c>
    </row>
    <row r="98" spans="1:13">
      <c r="A98" s="2">
        <v>97</v>
      </c>
      <c r="B98" s="11" t="s">
        <v>100</v>
      </c>
      <c r="C98" s="13">
        <v>-1.1967756725909635</v>
      </c>
      <c r="D98" s="13">
        <v>7.192204522965312E-2</v>
      </c>
      <c r="E98" s="13">
        <v>-1.0598841010134126</v>
      </c>
      <c r="F98" s="13">
        <v>-1.6152044514762283</v>
      </c>
      <c r="G98" s="13">
        <v>0.966081373786429</v>
      </c>
      <c r="H98" s="13">
        <v>-1.1248518719816296</v>
      </c>
      <c r="I98" s="13">
        <v>0.35684857217630195</v>
      </c>
      <c r="J98" s="14">
        <v>-1.1813939834106355</v>
      </c>
      <c r="K98" s="14">
        <v>0.97529753037591693</v>
      </c>
      <c r="L98" s="14">
        <v>-1.1982360892562995</v>
      </c>
      <c r="M9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-39.956934956652468</v>
      </c>
    </row>
    <row r="99" spans="1:13">
      <c r="A99" s="2">
        <v>98</v>
      </c>
      <c r="B99" s="11" t="s">
        <v>97</v>
      </c>
      <c r="C99" s="13">
        <v>-0.38736217422026359</v>
      </c>
      <c r="D99" s="13">
        <v>-1.0439071812510732</v>
      </c>
      <c r="E99" s="13">
        <v>-0.34565970106619193</v>
      </c>
      <c r="F99" s="13">
        <v>-0.75434640985129797</v>
      </c>
      <c r="G99" s="13">
        <v>0.89321253710719373</v>
      </c>
      <c r="H99" s="13">
        <v>-1.1377330843719147</v>
      </c>
      <c r="I99" s="13">
        <v>-7.5377104817989662E-2</v>
      </c>
      <c r="J99" s="14">
        <v>-0.39273747285707716</v>
      </c>
      <c r="K99" s="14">
        <v>0.28388333716306685</v>
      </c>
      <c r="L99" s="14">
        <v>-0.44695112139215692</v>
      </c>
      <c r="M9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-47.879481148893817</v>
      </c>
    </row>
    <row r="100" spans="1:13">
      <c r="A100" s="2">
        <v>99</v>
      </c>
      <c r="B100" s="11" t="s">
        <v>123</v>
      </c>
      <c r="C100" s="13">
        <v>7.5159824848708048E-2</v>
      </c>
      <c r="D100" s="13">
        <v>-1.7721325711648093</v>
      </c>
      <c r="E100" s="13">
        <v>0.41296682230458559</v>
      </c>
      <c r="F100" s="13">
        <v>0.60058746947903607</v>
      </c>
      <c r="G100" s="13">
        <v>-1.511459073307585</v>
      </c>
      <c r="H100" s="13">
        <v>0.21719870958751977</v>
      </c>
      <c r="I100" s="13">
        <v>-0.43718720794433763</v>
      </c>
      <c r="J100" s="14">
        <v>0.53525764380134966</v>
      </c>
      <c r="K100" s="14">
        <v>-0.71163908274762766</v>
      </c>
      <c r="L100" s="14">
        <v>-3.8212383369153183E-2</v>
      </c>
      <c r="M10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-52.462968435193936</v>
      </c>
    </row>
    <row r="101" spans="1:13">
      <c r="A101" s="2">
        <v>100</v>
      </c>
      <c r="B101" s="11" t="s">
        <v>121</v>
      </c>
      <c r="C101" s="13">
        <v>-1.6427790288360431</v>
      </c>
      <c r="D101" s="13">
        <v>2.1649827626913973</v>
      </c>
      <c r="E101" s="13">
        <v>-0.93534155970343558</v>
      </c>
      <c r="F101" s="13">
        <v>-2.293716685579418</v>
      </c>
      <c r="G101" s="13">
        <v>-1.8014163192603769</v>
      </c>
      <c r="H101" s="13">
        <v>-1.6038612234016907</v>
      </c>
      <c r="I101" s="13">
        <v>-0.94154591182774305</v>
      </c>
      <c r="J101" s="14">
        <v>-1.4962992332076388</v>
      </c>
      <c r="K101" s="14">
        <v>-1.7828767905004921</v>
      </c>
      <c r="L101" s="14">
        <v>-0.76632997336964492</v>
      </c>
      <c r="M10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-53.66939012492918</v>
      </c>
    </row>
    <row r="102" spans="1:13">
      <c r="A102" s="2">
        <v>101</v>
      </c>
      <c r="B102" s="11" t="s">
        <v>90</v>
      </c>
      <c r="C102" s="13">
        <v>0.36423607426681509</v>
      </c>
      <c r="D102" s="13">
        <v>-1.1026350352763747</v>
      </c>
      <c r="E102" s="13">
        <v>0.27597002686360989</v>
      </c>
      <c r="F102" s="13">
        <v>-0.29418456946840887</v>
      </c>
      <c r="G102" s="13">
        <v>-1.6389795374962473</v>
      </c>
      <c r="H102" s="13">
        <v>-0.28757306661311105</v>
      </c>
      <c r="I102" s="13">
        <v>-0.65129635125011898</v>
      </c>
      <c r="J102" s="14">
        <v>-0.17118908915033565</v>
      </c>
      <c r="K102" s="14">
        <v>0.41411363225159908</v>
      </c>
      <c r="L102" s="14">
        <v>0.74947846399501372</v>
      </c>
      <c r="M10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-56.785554107993192</v>
      </c>
    </row>
    <row r="103" spans="1:13">
      <c r="A103" s="2">
        <v>102</v>
      </c>
      <c r="B103" s="11" t="s">
        <v>103</v>
      </c>
      <c r="C103" s="13">
        <v>-0.38736217422026359</v>
      </c>
      <c r="D103" s="13">
        <v>-1.0345107246070235</v>
      </c>
      <c r="E103" s="13">
        <v>1.0098775632309582E-2</v>
      </c>
      <c r="F103" s="13">
        <v>-0.78547295533908557</v>
      </c>
      <c r="G103" s="13">
        <v>-0.23321822989265839</v>
      </c>
      <c r="H103" s="13">
        <v>-1.1186688900342927</v>
      </c>
      <c r="I103" s="13">
        <v>0.48279512706205518</v>
      </c>
      <c r="J103" s="14">
        <v>-1.816778027248837</v>
      </c>
      <c r="K103" s="14">
        <v>1.1233431873096655</v>
      </c>
      <c r="L103" s="14">
        <v>-1.4050876773246208</v>
      </c>
      <c r="M10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-57.589028981648468</v>
      </c>
    </row>
    <row r="104" spans="1:13">
      <c r="A104" s="2">
        <v>103</v>
      </c>
      <c r="B104" s="11" t="s">
        <v>125</v>
      </c>
      <c r="C104" s="13">
        <v>-1.0481078871759371</v>
      </c>
      <c r="D104" s="13">
        <v>-0.69154005709926492</v>
      </c>
      <c r="E104" s="13">
        <v>-0.59095435851584399</v>
      </c>
      <c r="F104" s="13">
        <v>-1.8755989103703317</v>
      </c>
      <c r="G104" s="13">
        <v>0.50002443919215056</v>
      </c>
      <c r="H104" s="13">
        <v>-1.2014521483291902</v>
      </c>
      <c r="I104" s="13">
        <v>0.12041253959531875</v>
      </c>
      <c r="J104" s="14">
        <v>-1.3778614180185</v>
      </c>
      <c r="K104" s="14">
        <v>1.3373056830707148</v>
      </c>
      <c r="L104" s="14">
        <v>-7.1308637460085048E-2</v>
      </c>
      <c r="M10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-63.095075016289051</v>
      </c>
    </row>
    <row r="105" spans="1:13">
      <c r="A105" s="2">
        <v>104</v>
      </c>
      <c r="B105" s="11" t="s">
        <v>117</v>
      </c>
      <c r="C105" s="13">
        <v>-1.7171129215435563</v>
      </c>
      <c r="D105" s="13">
        <v>-0.37206053120162552</v>
      </c>
      <c r="E105" s="13">
        <v>-0.15234801738070497</v>
      </c>
      <c r="F105" s="13">
        <v>-0.8923252756702964</v>
      </c>
      <c r="G105" s="13">
        <v>-1.5630744992887102</v>
      </c>
      <c r="H105" s="13">
        <v>0.16756310451028886</v>
      </c>
      <c r="I105" s="13">
        <v>-1.1453503370065086</v>
      </c>
      <c r="J105" s="14">
        <v>-0.29241367646157168</v>
      </c>
      <c r="K105" s="14">
        <v>-1.8372136441284024</v>
      </c>
      <c r="L105" s="14">
        <v>-1.3306211056200246</v>
      </c>
      <c r="M10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-63.63540411797576</v>
      </c>
    </row>
    <row r="106" spans="1:13">
      <c r="A106" s="2">
        <v>105</v>
      </c>
      <c r="B106" s="11" t="s">
        <v>106</v>
      </c>
      <c r="C106" s="13">
        <v>-0.67643842363837059</v>
      </c>
      <c r="D106" s="13">
        <v>-1.7533396578767131</v>
      </c>
      <c r="E106" s="13">
        <v>0.35286150888977019</v>
      </c>
      <c r="F106" s="13">
        <v>0.65540735556200513</v>
      </c>
      <c r="G106" s="13">
        <v>-1.7452465909867994</v>
      </c>
      <c r="H106" s="13">
        <v>1.1894726208062245</v>
      </c>
      <c r="I106" s="13">
        <v>-2.3195157191459681</v>
      </c>
      <c r="J106" s="14">
        <v>0.24682672916427098</v>
      </c>
      <c r="K106" s="14">
        <v>-1.7504528319421984</v>
      </c>
      <c r="L106" s="14">
        <v>-1.1735380096408628E-2</v>
      </c>
      <c r="M10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-66.6619862641693</v>
      </c>
    </row>
    <row r="107" spans="1:13">
      <c r="A107" s="2">
        <v>106</v>
      </c>
      <c r="B107" s="11" t="s">
        <v>107</v>
      </c>
      <c r="C107" s="13">
        <v>-1.1967756725909635</v>
      </c>
      <c r="D107" s="13">
        <v>-1.3422446796996035</v>
      </c>
      <c r="E107" s="13">
        <v>-9.819908637636679E-2</v>
      </c>
      <c r="F107" s="13">
        <v>-1.1796651023000966</v>
      </c>
      <c r="G107" s="13">
        <v>0.45903571856008002</v>
      </c>
      <c r="H107" s="13">
        <v>-1.2601904768288896</v>
      </c>
      <c r="I107" s="13">
        <v>0.10610043108557399</v>
      </c>
      <c r="J107" s="14">
        <v>-2.0341462527724326</v>
      </c>
      <c r="K107" s="14">
        <v>0.86395151884331411</v>
      </c>
      <c r="L107" s="14">
        <v>-0.35262679723300239</v>
      </c>
      <c r="M10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-69.641671401376243</v>
      </c>
    </row>
    <row r="108" spans="1:13">
      <c r="A108" s="2">
        <v>107</v>
      </c>
      <c r="B108" s="11" t="s">
        <v>118</v>
      </c>
      <c r="C108" s="13">
        <v>-0.84988417328923493</v>
      </c>
      <c r="D108" s="13">
        <v>-6.6675690270055626E-2</v>
      </c>
      <c r="E108" s="13">
        <v>-1.9490095481046463</v>
      </c>
      <c r="F108" s="13">
        <v>-1.588026796087638</v>
      </c>
      <c r="G108" s="13">
        <v>1.503489044295792</v>
      </c>
      <c r="H108" s="13">
        <v>-1.546153391893214</v>
      </c>
      <c r="I108" s="13">
        <v>-0.52191489032202687</v>
      </c>
      <c r="J108" s="14">
        <v>-1.3067987289050174</v>
      </c>
      <c r="K108" s="14">
        <v>-0.36138906887067207</v>
      </c>
      <c r="L108" s="14">
        <v>-2.1580274578933096</v>
      </c>
      <c r="M10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-70.372694519539877</v>
      </c>
    </row>
    <row r="109" spans="1:13">
      <c r="A109" s="2">
        <v>108</v>
      </c>
      <c r="B109" s="11" t="s">
        <v>119</v>
      </c>
      <c r="C109" s="13">
        <v>-1.1967756725909635</v>
      </c>
      <c r="D109" s="13">
        <v>-1.1261261768864939</v>
      </c>
      <c r="E109" s="13">
        <v>-0.29313523799198393</v>
      </c>
      <c r="F109" s="13">
        <v>-1.2493513981682776</v>
      </c>
      <c r="G109" s="13">
        <v>-0.53076597966620431</v>
      </c>
      <c r="H109" s="13">
        <v>-0.97457106076163913</v>
      </c>
      <c r="I109" s="13">
        <v>-0.44348453568862528</v>
      </c>
      <c r="J109" s="14">
        <v>-0.83304746814846287</v>
      </c>
      <c r="K109" s="14">
        <v>-0.19606251094706398</v>
      </c>
      <c r="L109" s="14">
        <v>0.58399719354035673</v>
      </c>
      <c r="M10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-77.879289489369711</v>
      </c>
    </row>
    <row r="110" spans="1:13">
      <c r="A110" s="2">
        <v>109</v>
      </c>
      <c r="B110" s="11" t="s">
        <v>113</v>
      </c>
      <c r="C110" s="13">
        <v>-1.1967756725909635</v>
      </c>
      <c r="D110" s="13">
        <v>1.5543305365364989E-2</v>
      </c>
      <c r="E110" s="13">
        <v>-1.991787203598073</v>
      </c>
      <c r="F110" s="13">
        <v>-1.4061455638716851</v>
      </c>
      <c r="G110" s="13">
        <v>0.29811703756010194</v>
      </c>
      <c r="H110" s="13">
        <v>-0.92304621120049957</v>
      </c>
      <c r="I110" s="13">
        <v>-0.57687338699944635</v>
      </c>
      <c r="J110" s="14">
        <v>-1.8084177108825454</v>
      </c>
      <c r="K110" s="14">
        <v>-1.1402766887435352</v>
      </c>
      <c r="L110" s="14">
        <v>-2.4724418717571575</v>
      </c>
      <c r="M11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-81.171737650083998</v>
      </c>
    </row>
    <row r="111" spans="1:13">
      <c r="A111" s="2">
        <v>110</v>
      </c>
      <c r="B111" s="11" t="s">
        <v>126</v>
      </c>
      <c r="C111" s="13">
        <v>-1.7171129215435563</v>
      </c>
      <c r="D111" s="13">
        <v>2.0357814838357315</v>
      </c>
      <c r="E111" s="13">
        <v>-1.868869130218225</v>
      </c>
      <c r="F111" s="13">
        <v>-1.7750183566672568</v>
      </c>
      <c r="G111" s="13">
        <v>-2.1687967041848566</v>
      </c>
      <c r="H111" s="13">
        <v>-2.5998365654185194</v>
      </c>
      <c r="I111" s="13">
        <v>-1.184851756493404</v>
      </c>
      <c r="J111" s="14">
        <v>-1.8084177108825454</v>
      </c>
      <c r="K111" s="14">
        <v>-1.6880990654839407</v>
      </c>
      <c r="L111" s="14">
        <v>0.36721672924475574</v>
      </c>
      <c r="M11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-81.468457868587507</v>
      </c>
    </row>
    <row r="112" spans="1:13">
      <c r="A112" s="2">
        <v>111</v>
      </c>
      <c r="B112" s="11" t="s">
        <v>116</v>
      </c>
      <c r="C112" s="13">
        <v>-0.67643842363837059</v>
      </c>
      <c r="D112" s="13">
        <v>-0.23111368154090017</v>
      </c>
      <c r="E112" s="13">
        <v>-1.5239404397205905</v>
      </c>
      <c r="F112" s="13">
        <v>-0.17223355169909196</v>
      </c>
      <c r="G112" s="13">
        <v>-1.0195944257227436</v>
      </c>
      <c r="H112" s="13">
        <v>-1.987893102130718</v>
      </c>
      <c r="I112" s="13">
        <v>-0.80643960749575261</v>
      </c>
      <c r="J112" s="14">
        <v>-1.25106328646307</v>
      </c>
      <c r="K112" s="14">
        <v>-0.1447542688328407</v>
      </c>
      <c r="L112" s="14">
        <v>-1.5556756334383581</v>
      </c>
      <c r="M112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-84.384159383941224</v>
      </c>
    </row>
    <row r="113" spans="1:13">
      <c r="A113" s="2">
        <v>112</v>
      </c>
      <c r="B113" s="11" t="s">
        <v>96</v>
      </c>
      <c r="C113" s="13">
        <v>-0.15610117468577775</v>
      </c>
      <c r="D113" s="13">
        <v>-1.7439432012326652</v>
      </c>
      <c r="E113" s="13">
        <v>-0.61369690953766687</v>
      </c>
      <c r="F113" s="13">
        <v>-0.74133830128923739</v>
      </c>
      <c r="G113" s="13">
        <v>0.12049924815446464</v>
      </c>
      <c r="H113" s="13">
        <v>-0.88663531751062741</v>
      </c>
      <c r="I113" s="13">
        <v>-0.60664257269971522</v>
      </c>
      <c r="J113" s="14">
        <v>-0.90271677120089722</v>
      </c>
      <c r="K113" s="14">
        <v>-0.50106150573716945</v>
      </c>
      <c r="L113" s="14">
        <v>-1.6367614559611403</v>
      </c>
      <c r="M113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-90.124448977075247</v>
      </c>
    </row>
    <row r="114" spans="1:13">
      <c r="A114" s="2">
        <v>113</v>
      </c>
      <c r="B114" s="11" t="s">
        <v>124</v>
      </c>
      <c r="C114" s="13">
        <v>-0.67643842363837059</v>
      </c>
      <c r="D114" s="13">
        <v>-0.47542155428615546</v>
      </c>
      <c r="E114" s="13">
        <v>-0.87523624628861951</v>
      </c>
      <c r="F114" s="13">
        <v>-1.6848907473444092</v>
      </c>
      <c r="G114" s="13">
        <v>-6.9263347364378336E-2</v>
      </c>
      <c r="H114" s="13">
        <v>-1.8956636214162781</v>
      </c>
      <c r="I114" s="13">
        <v>-1.104703948838833</v>
      </c>
      <c r="J114" s="14">
        <v>-1.3207325895155044</v>
      </c>
      <c r="K114" s="14">
        <v>1.1130147312803127E-2</v>
      </c>
      <c r="L114" s="14">
        <v>-1.0013133774152569</v>
      </c>
      <c r="M114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-90.734234402185393</v>
      </c>
    </row>
    <row r="115" spans="1:13">
      <c r="A115" s="2">
        <v>114</v>
      </c>
      <c r="B115" s="11" t="s">
        <v>122</v>
      </c>
      <c r="C115" s="13">
        <v>-1.1967756725909635</v>
      </c>
      <c r="D115" s="13">
        <v>-0.59522637649776811</v>
      </c>
      <c r="E115" s="13">
        <v>-0.67271924433239416</v>
      </c>
      <c r="F115" s="13">
        <v>-1.8853549917918768</v>
      </c>
      <c r="G115" s="13">
        <v>-0.51710307278884815</v>
      </c>
      <c r="H115" s="13">
        <v>-1.9987133205385574</v>
      </c>
      <c r="I115" s="13">
        <v>-0.85681822945005393</v>
      </c>
      <c r="J115" s="14">
        <v>-1.0936106615645678</v>
      </c>
      <c r="K115" s="14">
        <v>-0.83741553737485575</v>
      </c>
      <c r="L115" s="14">
        <v>0.54593650133578497</v>
      </c>
      <c r="M115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-97.09201414090046</v>
      </c>
    </row>
    <row r="116" spans="1:13">
      <c r="A116" s="2">
        <v>115</v>
      </c>
      <c r="B116" s="11" t="s">
        <v>129</v>
      </c>
      <c r="C116" s="13">
        <v>-2.2374501704961491</v>
      </c>
      <c r="D116" s="13">
        <v>-0.44018484187097329</v>
      </c>
      <c r="E116" s="13">
        <v>-1.3739479008385747</v>
      </c>
      <c r="F116" s="13">
        <v>-0.39871401327068046</v>
      </c>
      <c r="G116" s="13">
        <v>-1.818115427666035</v>
      </c>
      <c r="H116" s="13">
        <v>-0.92304621120049957</v>
      </c>
      <c r="I116" s="13">
        <v>-1.1178710886677985</v>
      </c>
      <c r="J116" s="14">
        <v>-1.5464611314053915</v>
      </c>
      <c r="K116" s="14">
        <v>-1.2671220650814763</v>
      </c>
      <c r="L116" s="14">
        <v>-1.5904267002338361</v>
      </c>
      <c r="M116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-97.815197804632874</v>
      </c>
    </row>
    <row r="117" spans="1:13">
      <c r="A117" s="2">
        <v>116</v>
      </c>
      <c r="B117" s="11" t="s">
        <v>111</v>
      </c>
      <c r="C117" s="13">
        <v>-0.84988417328923493</v>
      </c>
      <c r="D117" s="13">
        <v>-0.89826210326832479</v>
      </c>
      <c r="E117" s="13">
        <v>5.8291324226170602E-2</v>
      </c>
      <c r="F117" s="13">
        <v>-1.3092816126149136</v>
      </c>
      <c r="G117" s="13">
        <v>-1.0408478364208542</v>
      </c>
      <c r="H117" s="13">
        <v>-0.5290528615563187</v>
      </c>
      <c r="I117" s="13">
        <v>-2.7471615214171416</v>
      </c>
      <c r="J117" s="14">
        <v>-0.76477155115707729</v>
      </c>
      <c r="K117" s="14">
        <v>-2.5763730070864326</v>
      </c>
      <c r="L117" s="14">
        <v>-0.88713130080154401</v>
      </c>
      <c r="M117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-99.91752523522122</v>
      </c>
    </row>
    <row r="118" spans="1:13">
      <c r="A118" s="2">
        <v>117</v>
      </c>
      <c r="B118" s="11" t="s">
        <v>128</v>
      </c>
      <c r="C118" s="13">
        <v>-1.7749281714271778</v>
      </c>
      <c r="D118" s="13">
        <v>-1.5536649541906882</v>
      </c>
      <c r="E118" s="13">
        <v>-1.2136670650657331</v>
      </c>
      <c r="F118" s="13">
        <v>-0.31299986935281782</v>
      </c>
      <c r="G118" s="13">
        <v>-0.68409415684542907</v>
      </c>
      <c r="H118" s="13">
        <v>-0.38581377977635101</v>
      </c>
      <c r="I118" s="13">
        <v>-2.0407158453761407</v>
      </c>
      <c r="J118" s="14">
        <v>-0.62543294505220837</v>
      </c>
      <c r="K118" s="14">
        <v>-1.2104692144136879</v>
      </c>
      <c r="L118" s="14">
        <v>0.18022289363099409</v>
      </c>
      <c r="M118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-103.85020040550765</v>
      </c>
    </row>
    <row r="119" spans="1:13">
      <c r="A119" s="2">
        <v>118</v>
      </c>
      <c r="B119" s="11" t="s">
        <v>127</v>
      </c>
      <c r="C119" s="13">
        <v>-2.2374501704961491</v>
      </c>
      <c r="D119" s="13">
        <v>-0.57878257737068539</v>
      </c>
      <c r="E119" s="13">
        <v>-0.44583522342421728</v>
      </c>
      <c r="F119" s="13">
        <v>-3.0932507868403487</v>
      </c>
      <c r="G119" s="13">
        <v>-0.62488822704355007</v>
      </c>
      <c r="H119" s="13">
        <v>-1.0884409782917577</v>
      </c>
      <c r="I119" s="13">
        <v>-1.4413247409880294</v>
      </c>
      <c r="J119" s="14">
        <v>-1.8084177108825454</v>
      </c>
      <c r="K119" s="14">
        <v>-1.8149444418218819</v>
      </c>
      <c r="L119" s="14">
        <v>-0.7398529700968991</v>
      </c>
      <c r="M119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-116.69061449372299</v>
      </c>
    </row>
    <row r="120" spans="1:13">
      <c r="A120" s="2">
        <v>119</v>
      </c>
      <c r="B120" s="11" t="s">
        <v>130</v>
      </c>
      <c r="C120" s="13">
        <v>-2.2374501704961491</v>
      </c>
      <c r="D120" s="13">
        <v>5.5478246102570336E-2</v>
      </c>
      <c r="E120" s="13">
        <v>-2.4758786467768563</v>
      </c>
      <c r="F120" s="13">
        <v>-1.5280965816410019</v>
      </c>
      <c r="G120" s="13">
        <v>-1.2533819434019586</v>
      </c>
      <c r="H120" s="13">
        <v>-1.8870761464894215</v>
      </c>
      <c r="I120" s="13">
        <v>-1.9376686641059779</v>
      </c>
      <c r="J120" s="14">
        <v>-2.9398471924540805</v>
      </c>
      <c r="K120" s="14">
        <v>-1.3962834384592955</v>
      </c>
      <c r="L120" s="14">
        <v>-0.76302034796055118</v>
      </c>
      <c r="M120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-135.41983819304053</v>
      </c>
    </row>
    <row r="121" spans="1:13">
      <c r="A121" s="2">
        <v>120</v>
      </c>
      <c r="B121" s="12" t="s">
        <v>131</v>
      </c>
      <c r="C121" s="13">
        <v>-2.2374501704961491</v>
      </c>
      <c r="D121" s="13">
        <v>-0.84893070588707309</v>
      </c>
      <c r="E121" s="13">
        <v>-3.2615796356498032</v>
      </c>
      <c r="F121" s="13">
        <v>-3.0003357256827741</v>
      </c>
      <c r="G121" s="13">
        <v>-1.4082282213453343</v>
      </c>
      <c r="H121" s="13">
        <v>-2.72435495185794</v>
      </c>
      <c r="I121" s="13">
        <v>-1.1613798985374229</v>
      </c>
      <c r="J121" s="14">
        <v>-2.8882919081952791</v>
      </c>
      <c r="K121" s="14">
        <v>-1.2649842216600504</v>
      </c>
      <c r="L121" s="14">
        <v>-2.9457183052574765</v>
      </c>
      <c r="M121" s="1">
        <f>Table10[[#This Row],[3DO]]*ThirdDO+Table10[[#This Row],[WL]]*WL+Table10[[#This Row],[SOS]]*SOS+Table10[[#This Row],[PED]]*PED+Table10[[#This Row],[RD]]*RD+Table10[[#This Row],[TD]]*TD+Table10[[#This Row],[PEO]]*PEO+Table10[[#This Row],[OPPG]]*OPPG+Table10[[#This Row],[TO]]*TO+Table10[[#This Row],[3DD]]*ThirdDD</f>
        <v>-200.43223632327147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29" baseType="lpstr">
      <vt:lpstr>Instructions</vt:lpstr>
      <vt:lpstr>BlogPoll</vt:lpstr>
      <vt:lpstr>BlogPoll no WL</vt:lpstr>
      <vt:lpstr>'BlogPoll no WL'!normsum</vt:lpstr>
      <vt:lpstr>normsum</vt:lpstr>
      <vt:lpstr>'BlogPoll no WL'!OPPG</vt:lpstr>
      <vt:lpstr>OPPG</vt:lpstr>
      <vt:lpstr>'BlogPoll no WL'!PED</vt:lpstr>
      <vt:lpstr>PED</vt:lpstr>
      <vt:lpstr>'BlogPoll no WL'!PEO</vt:lpstr>
      <vt:lpstr>PEO</vt:lpstr>
      <vt:lpstr>'BlogPoll no WL'!rawsum</vt:lpstr>
      <vt:lpstr>rawsum</vt:lpstr>
      <vt:lpstr>'BlogPoll no WL'!RD</vt:lpstr>
      <vt:lpstr>RD</vt:lpstr>
      <vt:lpstr>'BlogPoll no WL'!SOS</vt:lpstr>
      <vt:lpstr>SOS</vt:lpstr>
      <vt:lpstr>'BlogPoll no WL'!TD</vt:lpstr>
      <vt:lpstr>TD</vt:lpstr>
      <vt:lpstr>'BlogPoll no WL'!ThirdDD</vt:lpstr>
      <vt:lpstr>ThirdDD</vt:lpstr>
      <vt:lpstr>'BlogPoll no WL'!ThirdDO</vt:lpstr>
      <vt:lpstr>ThirdDO</vt:lpstr>
      <vt:lpstr>'BlogPoll no WL'!ThreeDO</vt:lpstr>
      <vt:lpstr>ThreeDO</vt:lpstr>
      <vt:lpstr>'BlogPoll no WL'!TO</vt:lpstr>
      <vt:lpstr>TO</vt:lpstr>
      <vt:lpstr>'BlogPoll no WL'!WL</vt:lpstr>
      <vt:lpstr>WL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2009-10-18T05:30:56Z</dcterms:created>
  <dcterms:modified xsi:type="dcterms:W3CDTF">2009-11-01T21:14:29Z</dcterms:modified>
</cp:coreProperties>
</file>