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 activeTab="1"/>
  </bookViews>
  <sheets>
    <sheet name="Instructions" sheetId="2" r:id="rId1"/>
    <sheet name="BlogPoll" sheetId="1" r:id="rId2"/>
  </sheets>
  <definedNames>
    <definedName name="normsum">BlogPoll!$Q$14</definedName>
    <definedName name="OPPG">BlogPoll!$Q$10</definedName>
    <definedName name="PED">BlogPoll!$Q$5</definedName>
    <definedName name="PEO">BlogPoll!$Q$9</definedName>
    <definedName name="rawsum">BlogPoll!$P$14</definedName>
    <definedName name="RD">BlogPoll!$Q$6</definedName>
    <definedName name="SOS">BlogPoll!$Q$4</definedName>
    <definedName name="TD">BlogPoll!$Q$8</definedName>
    <definedName name="ThirdDD">BlogPoll!$Q$12</definedName>
    <definedName name="ThirdDO">BlogPoll!$Q$7</definedName>
    <definedName name="ThreeDO">BlogPoll!$Q$7</definedName>
    <definedName name="TO">BlogPoll!$Q$11</definedName>
    <definedName name="WL">BlogPoll!$Q$3</definedName>
  </definedNames>
  <calcPr calcId="125725"/>
</workbook>
</file>

<file path=xl/calcChain.xml><?xml version="1.0" encoding="utf-8"?>
<calcChain xmlns="http://schemas.openxmlformats.org/spreadsheetml/2006/main">
  <c r="M2" i="1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P14"/>
  <c r="Q4"/>
  <c r="Q5"/>
  <c r="Q6"/>
  <c r="Q7"/>
  <c r="Q8"/>
  <c r="Q9"/>
  <c r="Q10"/>
  <c r="Q11"/>
  <c r="Q12"/>
  <c r="Q3"/>
  <c r="Q14"/>
</calcChain>
</file>

<file path=xl/sharedStrings.xml><?xml version="1.0" encoding="utf-8"?>
<sst xmlns="http://schemas.openxmlformats.org/spreadsheetml/2006/main" count="157" uniqueCount="147">
  <si>
    <t>Rank</t>
  </si>
  <si>
    <t>Team</t>
  </si>
  <si>
    <t>WL</t>
  </si>
  <si>
    <t>SOS</t>
  </si>
  <si>
    <t>PED</t>
  </si>
  <si>
    <t>RD</t>
  </si>
  <si>
    <t>3DO</t>
  </si>
  <si>
    <t>TD</t>
  </si>
  <si>
    <t>PEO</t>
  </si>
  <si>
    <t>OPPG</t>
  </si>
  <si>
    <t>TO</t>
  </si>
  <si>
    <t>3DD</t>
  </si>
  <si>
    <t>Florida</t>
  </si>
  <si>
    <t>Alabama</t>
  </si>
  <si>
    <t>Texas</t>
  </si>
  <si>
    <t>Virginia Tech</t>
  </si>
  <si>
    <t>Boise St.</t>
  </si>
  <si>
    <t>TCU</t>
  </si>
  <si>
    <t>Southern California</t>
  </si>
  <si>
    <t>Iowa</t>
  </si>
  <si>
    <t>Nebraska</t>
  </si>
  <si>
    <t>Cincinnati</t>
  </si>
  <si>
    <t>Ohio St.</t>
  </si>
  <si>
    <t>Oregon</t>
  </si>
  <si>
    <t>Penn St.</t>
  </si>
  <si>
    <t>South Fla.</t>
  </si>
  <si>
    <t>Miami (FL)</t>
  </si>
  <si>
    <t>BYU</t>
  </si>
  <si>
    <t>LSU</t>
  </si>
  <si>
    <t>Utah</t>
  </si>
  <si>
    <t>West Virginia</t>
  </si>
  <si>
    <t>Georgia Tech</t>
  </si>
  <si>
    <t>Wisconsin</t>
  </si>
  <si>
    <t>Arizona</t>
  </si>
  <si>
    <t>Kansas</t>
  </si>
  <si>
    <t>Oklahoma</t>
  </si>
  <si>
    <t>South Carolina</t>
  </si>
  <si>
    <t>Notre Dame</t>
  </si>
  <si>
    <t>Idaho</t>
  </si>
  <si>
    <t>Auburn</t>
  </si>
  <si>
    <t>Central Mich.</t>
  </si>
  <si>
    <t>Missouri</t>
  </si>
  <si>
    <t>Wake Forest</t>
  </si>
  <si>
    <t>Stanford</t>
  </si>
  <si>
    <t>Tennessee</t>
  </si>
  <si>
    <t>Pittsburgh</t>
  </si>
  <si>
    <t>UCLA</t>
  </si>
  <si>
    <t>Oklahoma St.</t>
  </si>
  <si>
    <t>Navy</t>
  </si>
  <si>
    <t>Oregon St.</t>
  </si>
  <si>
    <t>Tulsa</t>
  </si>
  <si>
    <t>North Carolina</t>
  </si>
  <si>
    <t>Connecticut</t>
  </si>
  <si>
    <t>Washington</t>
  </si>
  <si>
    <t>Fresno St.</t>
  </si>
  <si>
    <t>Mississippi</t>
  </si>
  <si>
    <t>California</t>
  </si>
  <si>
    <t>Texas Tech</t>
  </si>
  <si>
    <t>Michigan St.</t>
  </si>
  <si>
    <t>Arizona St.</t>
  </si>
  <si>
    <t>Georgia</t>
  </si>
  <si>
    <t>Michigan</t>
  </si>
  <si>
    <t>Ohio</t>
  </si>
  <si>
    <t>Clemson</t>
  </si>
  <si>
    <t>Boston College</t>
  </si>
  <si>
    <t>Virginia</t>
  </si>
  <si>
    <t>Houston</t>
  </si>
  <si>
    <t>North Carolina St.</t>
  </si>
  <si>
    <t>Arkansas</t>
  </si>
  <si>
    <t>Air Force</t>
  </si>
  <si>
    <t>Minnesota</t>
  </si>
  <si>
    <t>Northern Ill.</t>
  </si>
  <si>
    <t>Texas A&amp;M</t>
  </si>
  <si>
    <t>Marshall</t>
  </si>
  <si>
    <t>Colorado St.</t>
  </si>
  <si>
    <t>Troy</t>
  </si>
  <si>
    <t>Rutgers</t>
  </si>
  <si>
    <t>Northwestern</t>
  </si>
  <si>
    <t>Southern Miss.</t>
  </si>
  <si>
    <t>Kentucky</t>
  </si>
  <si>
    <t>SMU</t>
  </si>
  <si>
    <t>Baylor</t>
  </si>
  <si>
    <t>Florida St.</t>
  </si>
  <si>
    <t>La.-Monroe</t>
  </si>
  <si>
    <t>Temple</t>
  </si>
  <si>
    <t>East Carolina</t>
  </si>
  <si>
    <t>Nevada</t>
  </si>
  <si>
    <t>Duke</t>
  </si>
  <si>
    <t>UCF</t>
  </si>
  <si>
    <t>Wyoming</t>
  </si>
  <si>
    <t>Middle Tenn.</t>
  </si>
  <si>
    <t>Buffalo</t>
  </si>
  <si>
    <t>Kansas St.</t>
  </si>
  <si>
    <t>San Diego St.</t>
  </si>
  <si>
    <t>Indiana</t>
  </si>
  <si>
    <t>Purdue</t>
  </si>
  <si>
    <t>La.-Lafayette</t>
  </si>
  <si>
    <t>Western Mich.</t>
  </si>
  <si>
    <t>Bowling Green</t>
  </si>
  <si>
    <t>Iowa St.</t>
  </si>
  <si>
    <t>Hawaii</t>
  </si>
  <si>
    <t>Mississippi St.</t>
  </si>
  <si>
    <t>Vanderbilt</t>
  </si>
  <si>
    <t>Toledo</t>
  </si>
  <si>
    <t>Louisville</t>
  </si>
  <si>
    <t>Maryland</t>
  </si>
  <si>
    <t>Army</t>
  </si>
  <si>
    <t>North Texas</t>
  </si>
  <si>
    <t>Syracuse</t>
  </si>
  <si>
    <t>Arkansas St.</t>
  </si>
  <si>
    <t>Louisiana Tech</t>
  </si>
  <si>
    <t>New Mexico St.</t>
  </si>
  <si>
    <t>Illinois</t>
  </si>
  <si>
    <t>Tulane</t>
  </si>
  <si>
    <t>Colorado</t>
  </si>
  <si>
    <t>Utah St.</t>
  </si>
  <si>
    <t>UAB</t>
  </si>
  <si>
    <t>Akron</t>
  </si>
  <si>
    <t>UNLV</t>
  </si>
  <si>
    <t>Memphis</t>
  </si>
  <si>
    <t>Miami (OH)</t>
  </si>
  <si>
    <t>San Jose St.</t>
  </si>
  <si>
    <t>FIU</t>
  </si>
  <si>
    <t>Kent St.</t>
  </si>
  <si>
    <t>UTEP</t>
  </si>
  <si>
    <t>Fla. Atlantic</t>
  </si>
  <si>
    <t>Washington St.</t>
  </si>
  <si>
    <t>Eastern Mich.</t>
  </si>
  <si>
    <t>Ball St.</t>
  </si>
  <si>
    <t>New Mexico</t>
  </si>
  <si>
    <t>Rice</t>
  </si>
  <si>
    <t>Western Ky.</t>
  </si>
  <si>
    <t>SCORE</t>
  </si>
  <si>
    <t>Weight Type</t>
  </si>
  <si>
    <t>Raw</t>
  </si>
  <si>
    <t>Normalized</t>
  </si>
  <si>
    <t>sum</t>
  </si>
  <si>
    <t>1:  Adjust the weights in the shaded "Raw" column to the left of the BlogPoll data</t>
  </si>
  <si>
    <t>2:  Look at the scores in the "SCORE" column for the actual numerics behind the rankings.</t>
  </si>
  <si>
    <t>3:  If several teams seem to be oddly ranked, take a look a the individual factors and try to identify a pattern.</t>
  </si>
  <si>
    <t>For example, if several teams seem low, and all teams have a high Strength of Schedule (SOS) mark,</t>
  </si>
  <si>
    <t>increase the weight of SOS in the "Raw" column.</t>
  </si>
  <si>
    <t>4:  Feel free to sort the blogpoll data table by its various columns to see how teams rate according to each factor.</t>
  </si>
  <si>
    <t>Note:  the first column (RANK) is actually not a part of the same table, so sorting by the other columns</t>
  </si>
  <si>
    <t>will not cause these numbers to re-sort.</t>
  </si>
  <si>
    <t>5:  If you have any further questions, feel free to ask at www.rockytoptalk.com.</t>
  </si>
  <si>
    <t>Week of: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</si>
</sst>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164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4" fillId="0" borderId="0" xfId="4" applyFont="1" applyFill="1"/>
    <xf numFmtId="0" fontId="4" fillId="0" borderId="0" xfId="4" applyFont="1"/>
    <xf numFmtId="164" fontId="3" fillId="0" borderId="0" xfId="4" applyNumberFormat="1" applyFill="1"/>
    <xf numFmtId="164" fontId="3" fillId="0" borderId="0" xfId="7" applyNumberFormat="1" applyFill="1"/>
  </cellXfs>
  <cellStyles count="12">
    <cellStyle name="Normal" xfId="0" builtinId="0"/>
    <cellStyle name="Normal 2" xfId="1"/>
    <cellStyle name="Normal 2 2" xfId="2"/>
    <cellStyle name="Normal 2 3" xfId="3"/>
    <cellStyle name="Normal 2 4" xfId="5"/>
    <cellStyle name="Normal 2 5" xfId="8"/>
    <cellStyle name="Normal 2 6" xfId="10"/>
    <cellStyle name="Normal 3 2" xfId="6"/>
    <cellStyle name="Normal 3 3" xfId="9"/>
    <cellStyle name="Normal 3 4" xfId="11"/>
    <cellStyle name="Normal 4" xfId="4"/>
    <cellStyle name="Normal 5" xfId="7"/>
  </cellStyles>
  <dxfs count="16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numFmt numFmtId="164" formatCode="0.000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1:M121" totalsRowShown="0" headerRowDxfId="15" dataDxfId="14" headerRowCellStyle="Normal 2" dataCellStyle="Normal 2">
  <autoFilter ref="B1:M121"/>
  <sortState ref="B2:M121">
    <sortCondition descending="1" ref="M1:M121"/>
  </sortState>
  <tableColumns count="12">
    <tableColumn id="2" name="Team" dataCellStyle="Normal 2"/>
    <tableColumn id="3" name="WL" dataDxfId="13" dataCellStyle="Normal 2"/>
    <tableColumn id="4" name="SOS" dataDxfId="12" dataCellStyle="Normal 2"/>
    <tableColumn id="5" name="PED" dataDxfId="11" dataCellStyle="Normal 2"/>
    <tableColumn id="6" name="RD" dataDxfId="10" dataCellStyle="Normal 2"/>
    <tableColumn id="7" name="3DO" dataDxfId="9" dataCellStyle="Normal 2"/>
    <tableColumn id="8" name="TD" dataDxfId="8" dataCellStyle="Normal 2"/>
    <tableColumn id="9" name="PEO" dataDxfId="7" dataCellStyle="Normal 2"/>
    <tableColumn id="10" name="OPPG" dataDxfId="6" dataCellStyle="Normal 2"/>
    <tableColumn id="11" name="TO" dataDxfId="5" dataCellStyle="Normal 2"/>
    <tableColumn id="12" name="3DD" dataDxfId="4" dataCellStyle="Normal 2"/>
    <tableColumn id="13" name="SCORE" dataDxfId="3" dataCellStyle="Normal 2">
      <calculatedColumnFormula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calculatedColumnFormula>
    </tableColumn>
  </tableColumns>
  <tableStyleInfo name="TableStyleDark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A121" totalsRowShown="0" headerRowDxfId="2" dataDxfId="1" headerRowCellStyle="Normal 2" dataCellStyle="Normal 2">
  <autoFilter ref="A1:A121"/>
  <tableColumns count="1">
    <tableColumn id="1" name="Rank" dataDxfId="0" dataCellStyle="Normal 2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showRowColHeaders="0" workbookViewId="0">
      <selection activeCell="G20" sqref="G20"/>
    </sheetView>
  </sheetViews>
  <sheetFormatPr defaultRowHeight="15"/>
  <cols>
    <col min="1" max="16384" width="9.140625" style="3"/>
  </cols>
  <sheetData>
    <row r="1" spans="1:2">
      <c r="A1" s="3" t="s">
        <v>137</v>
      </c>
    </row>
    <row r="3" spans="1:2">
      <c r="A3" s="3" t="s">
        <v>138</v>
      </c>
    </row>
    <row r="5" spans="1:2">
      <c r="A5" s="3" t="s">
        <v>139</v>
      </c>
    </row>
    <row r="6" spans="1:2">
      <c r="B6" s="3" t="s">
        <v>140</v>
      </c>
    </row>
    <row r="7" spans="1:2">
      <c r="B7" s="3" t="s">
        <v>141</v>
      </c>
    </row>
    <row r="9" spans="1:2">
      <c r="A9" s="3" t="s">
        <v>142</v>
      </c>
    </row>
    <row r="10" spans="1:2">
      <c r="B10" s="3" t="s">
        <v>143</v>
      </c>
    </row>
    <row r="11" spans="1:2">
      <c r="B11" s="3" t="s">
        <v>144</v>
      </c>
    </row>
    <row r="13" spans="1:2">
      <c r="A13" s="3" t="s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"/>
  <sheetViews>
    <sheetView showRowColHeaders="0" tabSelected="1" zoomScaleNormal="100" workbookViewId="0">
      <pane ySplit="1" topLeftCell="A2" activePane="bottomLeft" state="frozen"/>
      <selection pane="bottomLeft" activeCell="E11" sqref="E11"/>
    </sheetView>
  </sheetViews>
  <sheetFormatPr defaultRowHeight="15"/>
  <cols>
    <col min="1" max="1" width="10.140625" style="3" bestFit="1" customWidth="1"/>
    <col min="2" max="2" width="16.7109375" style="3" bestFit="1" customWidth="1"/>
    <col min="3" max="3" width="8.5703125" style="3" bestFit="1" customWidth="1"/>
    <col min="4" max="4" width="9.5703125" style="3" bestFit="1" customWidth="1"/>
    <col min="5" max="5" width="9.28515625" style="3" bestFit="1" customWidth="1"/>
    <col min="6" max="6" width="8.140625" style="3" bestFit="1" customWidth="1"/>
    <col min="7" max="7" width="9.28515625" style="3" bestFit="1" customWidth="1"/>
    <col min="8" max="8" width="8" style="3" bestFit="1" customWidth="1"/>
    <col min="9" max="9" width="9.42578125" style="3" bestFit="1" customWidth="1"/>
    <col min="10" max="10" width="11" style="3" bestFit="1" customWidth="1"/>
    <col min="11" max="11" width="8.140625" style="3" bestFit="1" customWidth="1"/>
    <col min="12" max="12" width="9.140625" style="3"/>
    <col min="13" max="13" width="12" style="3" bestFit="1" customWidth="1"/>
    <col min="14" max="14" width="9.140625" style="3"/>
    <col min="15" max="15" width="12.140625" style="3" bestFit="1" customWidth="1"/>
    <col min="16" max="16" width="9.140625" style="3"/>
    <col min="17" max="17" width="12" style="3" bestFit="1" customWidth="1"/>
    <col min="18" max="16384" width="9.140625" style="3"/>
  </cols>
  <sheetData>
    <row r="1" spans="1:1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132</v>
      </c>
      <c r="O1" s="10" t="s">
        <v>146</v>
      </c>
    </row>
    <row r="2" spans="1:17">
      <c r="A2" s="2">
        <v>1</v>
      </c>
      <c r="B2" s="11" t="s">
        <v>12</v>
      </c>
      <c r="C2" s="13">
        <v>1.8923448604210678</v>
      </c>
      <c r="D2" s="13">
        <v>0.41989411427858619</v>
      </c>
      <c r="E2" s="13">
        <v>2.013049236801248</v>
      </c>
      <c r="F2" s="13">
        <v>1.1051445903417036</v>
      </c>
      <c r="G2" s="13">
        <v>0.89696949192051012</v>
      </c>
      <c r="H2" s="13">
        <v>2.1784901042870555</v>
      </c>
      <c r="I2" s="13">
        <v>1.4836284486116986</v>
      </c>
      <c r="J2" s="14">
        <v>1.9400511710979804</v>
      </c>
      <c r="K2" s="14">
        <v>1.4568758484448465</v>
      </c>
      <c r="L2" s="14">
        <v>2.3744640158030474</v>
      </c>
      <c r="M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146.22453286032277</v>
      </c>
      <c r="O2" s="7" t="s">
        <v>133</v>
      </c>
      <c r="P2" s="8" t="s">
        <v>134</v>
      </c>
      <c r="Q2" s="8" t="s">
        <v>135</v>
      </c>
    </row>
    <row r="3" spans="1:17">
      <c r="A3" s="2">
        <v>2</v>
      </c>
      <c r="B3" s="11" t="s">
        <v>13</v>
      </c>
      <c r="C3" s="13">
        <v>1.8923448604210678</v>
      </c>
      <c r="D3" s="13">
        <v>0.80519989907902667</v>
      </c>
      <c r="E3" s="13">
        <v>1.9075016502560735</v>
      </c>
      <c r="F3" s="13">
        <v>1.7923638748962221</v>
      </c>
      <c r="G3" s="13">
        <v>-0.1708175239481376</v>
      </c>
      <c r="H3" s="13">
        <v>1.98459840481782</v>
      </c>
      <c r="I3" s="13">
        <v>0.12276311855085588</v>
      </c>
      <c r="J3" s="14">
        <v>1.7680050578986746</v>
      </c>
      <c r="K3" s="14">
        <v>0.6101177415539526</v>
      </c>
      <c r="L3" s="14">
        <v>1.3559773397310384</v>
      </c>
      <c r="M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135.92463851697005</v>
      </c>
      <c r="O3" s="6" t="s">
        <v>2</v>
      </c>
      <c r="P3" s="9">
        <v>25</v>
      </c>
      <c r="Q3" s="5">
        <f t="shared" ref="Q3:Q12" si="0">P3/rawsum*100</f>
        <v>30.864197530864196</v>
      </c>
    </row>
    <row r="4" spans="1:17">
      <c r="A4" s="2">
        <v>3</v>
      </c>
      <c r="B4" s="11" t="s">
        <v>14</v>
      </c>
      <c r="C4" s="13">
        <v>1.8923448604210678</v>
      </c>
      <c r="D4" s="13">
        <v>-1.8016613085596153E-3</v>
      </c>
      <c r="E4" s="13">
        <v>1.4773152747916523</v>
      </c>
      <c r="F4" s="13">
        <v>2.3383895711791824</v>
      </c>
      <c r="G4" s="13">
        <v>0.67830034239421799</v>
      </c>
      <c r="H4" s="13">
        <v>2.0756297862662407</v>
      </c>
      <c r="I4" s="13">
        <v>0.63232851394483558</v>
      </c>
      <c r="J4" s="14">
        <v>1.4641494224902232</v>
      </c>
      <c r="K4" s="14">
        <v>1.1170916378924578</v>
      </c>
      <c r="L4" s="14">
        <v>2.5749535189668289</v>
      </c>
      <c r="M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134.38229553056811</v>
      </c>
      <c r="O4" s="6" t="s">
        <v>3</v>
      </c>
      <c r="P4" s="9">
        <v>15</v>
      </c>
      <c r="Q4" s="5">
        <f t="shared" si="0"/>
        <v>18.518518518518519</v>
      </c>
    </row>
    <row r="5" spans="1:17">
      <c r="A5" s="2">
        <v>4</v>
      </c>
      <c r="B5" s="11" t="s">
        <v>17</v>
      </c>
      <c r="C5" s="13">
        <v>1.8923448604210678</v>
      </c>
      <c r="D5" s="13">
        <v>0.38778529887855151</v>
      </c>
      <c r="E5" s="13">
        <v>1.1724000247722604</v>
      </c>
      <c r="F5" s="13">
        <v>1.3199440164335166</v>
      </c>
      <c r="G5" s="13">
        <v>0.38153506803710746</v>
      </c>
      <c r="H5" s="13">
        <v>1.8870525365614144</v>
      </c>
      <c r="I5" s="13">
        <v>1.611709891440954</v>
      </c>
      <c r="J5" s="14">
        <v>1.5834717268058707</v>
      </c>
      <c r="K5" s="14">
        <v>0.93963275804404767</v>
      </c>
      <c r="L5" s="14">
        <v>1.6671370486412271</v>
      </c>
      <c r="M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129.11726079765847</v>
      </c>
      <c r="O5" s="6" t="s">
        <v>4</v>
      </c>
      <c r="P5" s="9">
        <v>9</v>
      </c>
      <c r="Q5" s="5">
        <f t="shared" si="0"/>
        <v>11.111111111111111</v>
      </c>
    </row>
    <row r="6" spans="1:17">
      <c r="A6" s="2">
        <v>5</v>
      </c>
      <c r="B6" s="11" t="s">
        <v>19</v>
      </c>
      <c r="C6" s="13">
        <v>1.8923448604210678</v>
      </c>
      <c r="D6" s="13">
        <v>1.3960021024396962</v>
      </c>
      <c r="E6" s="13">
        <v>1.7012040947359603</v>
      </c>
      <c r="F6" s="13">
        <v>0.46444975044715758</v>
      </c>
      <c r="G6" s="13">
        <v>0.284979859155368</v>
      </c>
      <c r="H6" s="13">
        <v>1.0310832567648696</v>
      </c>
      <c r="I6" s="13">
        <v>-0.1201499626770425</v>
      </c>
      <c r="J6" s="14">
        <v>1.3004281212199162</v>
      </c>
      <c r="K6" s="14">
        <v>-0.61263699705636621</v>
      </c>
      <c r="L6" s="14">
        <v>0.37117290019054461</v>
      </c>
      <c r="M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120.8677529806817</v>
      </c>
      <c r="O6" s="6" t="s">
        <v>5</v>
      </c>
      <c r="P6" s="9">
        <v>8</v>
      </c>
      <c r="Q6" s="5">
        <f t="shared" si="0"/>
        <v>9.8765432098765427</v>
      </c>
    </row>
    <row r="7" spans="1:17">
      <c r="A7" s="2">
        <v>6</v>
      </c>
      <c r="B7" s="11" t="s">
        <v>24</v>
      </c>
      <c r="C7" s="13">
        <v>1.3766414919490131</v>
      </c>
      <c r="D7" s="13">
        <v>-0.47915271692243339</v>
      </c>
      <c r="E7" s="13">
        <v>1.7513125449139728</v>
      </c>
      <c r="F7" s="13">
        <v>1.4481755703719481</v>
      </c>
      <c r="G7" s="13">
        <v>1.9746960145858086</v>
      </c>
      <c r="H7" s="13">
        <v>1.9953987382100054</v>
      </c>
      <c r="I7" s="13">
        <v>0.90008497848013291</v>
      </c>
      <c r="J7" s="14">
        <v>2.1148722216069524</v>
      </c>
      <c r="K7" s="14">
        <v>0.93675017725463139</v>
      </c>
      <c r="L7" s="14">
        <v>1.2581384621871132</v>
      </c>
      <c r="M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116.47889989798611</v>
      </c>
      <c r="O7" s="6" t="s">
        <v>6</v>
      </c>
      <c r="P7" s="9">
        <v>7</v>
      </c>
      <c r="Q7" s="5">
        <f t="shared" si="0"/>
        <v>8.6419753086419746</v>
      </c>
    </row>
    <row r="8" spans="1:17">
      <c r="A8" s="2">
        <v>7</v>
      </c>
      <c r="B8" s="11" t="s">
        <v>16</v>
      </c>
      <c r="C8" s="13">
        <v>1.8923448604210678</v>
      </c>
      <c r="D8" s="13">
        <v>-3.6051064401931156E-2</v>
      </c>
      <c r="E8" s="13">
        <v>1.335519022160256</v>
      </c>
      <c r="F8" s="13">
        <v>1.0093181222360887</v>
      </c>
      <c r="G8" s="13">
        <v>-0.40936568706772919</v>
      </c>
      <c r="H8" s="13">
        <v>1.2870340147733297</v>
      </c>
      <c r="I8" s="13">
        <v>2.1543997979114651</v>
      </c>
      <c r="J8" s="14">
        <v>1.3254025570069121</v>
      </c>
      <c r="K8" s="14">
        <v>1.0707901839624665</v>
      </c>
      <c r="L8" s="14">
        <v>1.4121144006168973</v>
      </c>
      <c r="M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111.13656472853641</v>
      </c>
      <c r="O8" s="6" t="s">
        <v>7</v>
      </c>
      <c r="P8" s="9">
        <v>6</v>
      </c>
      <c r="Q8" s="5">
        <f t="shared" si="0"/>
        <v>7.4074074074074066</v>
      </c>
    </row>
    <row r="9" spans="1:17">
      <c r="A9" s="2">
        <v>8</v>
      </c>
      <c r="B9" s="11" t="s">
        <v>18</v>
      </c>
      <c r="C9" s="13">
        <v>1.3029695821672906</v>
      </c>
      <c r="D9" s="13">
        <v>1.4730632593997839</v>
      </c>
      <c r="E9" s="13">
        <v>0.88134455884465857</v>
      </c>
      <c r="F9" s="13">
        <v>1.445629456485084</v>
      </c>
      <c r="G9" s="13">
        <v>-0.54851878222082484</v>
      </c>
      <c r="H9" s="13">
        <v>1.1132000773181534</v>
      </c>
      <c r="I9" s="13">
        <v>0.81672162560419537</v>
      </c>
      <c r="J9" s="14">
        <v>1.2463168436814247</v>
      </c>
      <c r="K9" s="14">
        <v>1.1583485754409719</v>
      </c>
      <c r="L9" s="14">
        <v>0.89244560841637599</v>
      </c>
      <c r="M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108.68962411529427</v>
      </c>
      <c r="O9" s="6" t="s">
        <v>8</v>
      </c>
      <c r="P9" s="9">
        <v>5</v>
      </c>
      <c r="Q9" s="5">
        <f t="shared" si="0"/>
        <v>6.1728395061728394</v>
      </c>
    </row>
    <row r="10" spans="1:17">
      <c r="A10" s="2">
        <v>9</v>
      </c>
      <c r="B10" s="11" t="s">
        <v>21</v>
      </c>
      <c r="C10" s="13">
        <v>1.8923448604210678</v>
      </c>
      <c r="D10" s="13">
        <v>-0.45132507690906942</v>
      </c>
      <c r="E10" s="13">
        <v>1.0721831244162359</v>
      </c>
      <c r="F10" s="13">
        <v>0.56282233243963664</v>
      </c>
      <c r="G10" s="13">
        <v>0.5079087973087959</v>
      </c>
      <c r="H10" s="13">
        <v>0.66987210664844277</v>
      </c>
      <c r="I10" s="13">
        <v>1.9153512429758277</v>
      </c>
      <c r="J10" s="14">
        <v>1.4447248613225596</v>
      </c>
      <c r="K10" s="14">
        <v>1.485161172440989</v>
      </c>
      <c r="L10" s="14">
        <v>4.0766198976632646E-2</v>
      </c>
      <c r="M1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97.762451481372239</v>
      </c>
      <c r="O10" s="6" t="s">
        <v>9</v>
      </c>
      <c r="P10" s="9">
        <v>3</v>
      </c>
      <c r="Q10" s="5">
        <f t="shared" si="0"/>
        <v>3.7037037037037033</v>
      </c>
    </row>
    <row r="11" spans="1:17">
      <c r="A11" s="2">
        <v>10</v>
      </c>
      <c r="B11" s="11" t="s">
        <v>23</v>
      </c>
      <c r="C11" s="13">
        <v>1.3029695821672906</v>
      </c>
      <c r="D11" s="13">
        <v>1.5008908994131509</v>
      </c>
      <c r="E11" s="13">
        <v>1.6969395457846401</v>
      </c>
      <c r="F11" s="13">
        <v>0.54291635114233505</v>
      </c>
      <c r="G11" s="13">
        <v>-1.1065510923755835</v>
      </c>
      <c r="H11" s="13">
        <v>1.0201114895093162</v>
      </c>
      <c r="I11" s="13">
        <v>-0.16762842855340454</v>
      </c>
      <c r="J11" s="14">
        <v>1.0284842648726262</v>
      </c>
      <c r="K11" s="14">
        <v>-0.14403745747695881</v>
      </c>
      <c r="L11" s="14">
        <v>0.47061569375977969</v>
      </c>
      <c r="M1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93.219817886004321</v>
      </c>
      <c r="O11" s="6" t="s">
        <v>10</v>
      </c>
      <c r="P11" s="9">
        <v>2</v>
      </c>
      <c r="Q11" s="5">
        <f t="shared" si="0"/>
        <v>2.4691358024691357</v>
      </c>
    </row>
    <row r="12" spans="1:17">
      <c r="A12" s="2">
        <v>11</v>
      </c>
      <c r="B12" s="11" t="s">
        <v>15</v>
      </c>
      <c r="C12" s="13">
        <v>0.71359430391351419</v>
      </c>
      <c r="D12" s="13">
        <v>1.9696796042536833</v>
      </c>
      <c r="E12" s="13">
        <v>1.5124978036400434</v>
      </c>
      <c r="F12" s="13">
        <v>-0.18457782580439816</v>
      </c>
      <c r="G12" s="13">
        <v>-0.10976055362586119</v>
      </c>
      <c r="H12" s="13">
        <v>0.6722721807355948</v>
      </c>
      <c r="I12" s="13">
        <v>1.8286754389922368</v>
      </c>
      <c r="J12" s="14">
        <v>0.69132938174818026</v>
      </c>
      <c r="K12" s="14">
        <v>6.9633843538488296E-2</v>
      </c>
      <c r="L12" s="14">
        <v>1.1362408442635339</v>
      </c>
      <c r="M1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92.937151072280344</v>
      </c>
      <c r="O12" s="6" t="s">
        <v>11</v>
      </c>
      <c r="P12" s="9">
        <v>1</v>
      </c>
      <c r="Q12" s="5">
        <f t="shared" si="0"/>
        <v>1.2345679012345678</v>
      </c>
    </row>
    <row r="13" spans="1:17">
      <c r="A13" s="2">
        <v>12</v>
      </c>
      <c r="B13" s="11" t="s">
        <v>31</v>
      </c>
      <c r="C13" s="13">
        <v>1.3766414919490131</v>
      </c>
      <c r="D13" s="13">
        <v>1.4944691363331433</v>
      </c>
      <c r="E13" s="13">
        <v>-0.9806641270255092</v>
      </c>
      <c r="F13" s="13">
        <v>0.34871730104424103</v>
      </c>
      <c r="G13" s="13">
        <v>1.7162688378729176</v>
      </c>
      <c r="H13" s="13">
        <v>2.1680669253943338E-2</v>
      </c>
      <c r="I13" s="13">
        <v>1.5388359670725849</v>
      </c>
      <c r="J13" s="14">
        <v>3.3669239357285705E-2</v>
      </c>
      <c r="K13" s="14">
        <v>0.80613323523422753</v>
      </c>
      <c r="L13" s="14">
        <v>-0.27680917403479643</v>
      </c>
      <c r="M1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88.977094246110298</v>
      </c>
      <c r="P13" s="4"/>
      <c r="Q13" s="4"/>
    </row>
    <row r="14" spans="1:17">
      <c r="A14" s="2">
        <v>13</v>
      </c>
      <c r="B14" s="11" t="s">
        <v>33</v>
      </c>
      <c r="C14" s="13">
        <v>0.71359430391351419</v>
      </c>
      <c r="D14" s="13">
        <v>1.8968996226802664</v>
      </c>
      <c r="E14" s="13">
        <v>0.3024320387029461</v>
      </c>
      <c r="F14" s="13">
        <v>0.94960017834418353</v>
      </c>
      <c r="G14" s="13">
        <v>0.86289118290342637</v>
      </c>
      <c r="H14" s="13">
        <v>0.71633068362117691</v>
      </c>
      <c r="I14" s="13">
        <v>0.35242639534814346</v>
      </c>
      <c r="J14" s="14">
        <v>-2.4049456683754027E-3</v>
      </c>
      <c r="K14" s="14">
        <v>1.248429225110216</v>
      </c>
      <c r="L14" s="14">
        <v>6.1617107305666309E-2</v>
      </c>
      <c r="M1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87.979823200536501</v>
      </c>
      <c r="O14" s="3" t="s">
        <v>136</v>
      </c>
      <c r="P14" s="9">
        <f>SUM(P3:P12)</f>
        <v>81</v>
      </c>
      <c r="Q14" s="4">
        <f>SUM(Q3:Q12)</f>
        <v>100</v>
      </c>
    </row>
    <row r="15" spans="1:17">
      <c r="A15" s="2">
        <v>14</v>
      </c>
      <c r="B15" s="11" t="s">
        <v>28</v>
      </c>
      <c r="C15" s="13">
        <v>1.3029695821672906</v>
      </c>
      <c r="D15" s="13">
        <v>0.87797988065244037</v>
      </c>
      <c r="E15" s="13">
        <v>1.2832782975065846</v>
      </c>
      <c r="F15" s="13">
        <v>0.35450392351438687</v>
      </c>
      <c r="G15" s="13">
        <v>-0.10976055362586119</v>
      </c>
      <c r="H15" s="13">
        <v>0.90250785923885135</v>
      </c>
      <c r="I15" s="13">
        <v>0.47885161262357218</v>
      </c>
      <c r="J15" s="14">
        <v>1.4239128315000631</v>
      </c>
      <c r="K15" s="14">
        <v>-1.2532905775040299</v>
      </c>
      <c r="L15" s="14">
        <v>-0.36342063940154984</v>
      </c>
      <c r="M1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84.657027003584872</v>
      </c>
    </row>
    <row r="16" spans="1:17">
      <c r="A16" s="2">
        <v>15</v>
      </c>
      <c r="B16" s="11" t="s">
        <v>45</v>
      </c>
      <c r="C16" s="13">
        <v>1.3766414919490131</v>
      </c>
      <c r="D16" s="13">
        <v>-4.4613415175272515E-2</v>
      </c>
      <c r="E16" s="13">
        <v>-0.30953073581149787</v>
      </c>
      <c r="F16" s="13">
        <v>0.93015712684449381</v>
      </c>
      <c r="G16" s="13">
        <v>1.1156386414468034</v>
      </c>
      <c r="H16" s="13">
        <v>0.728845355647043</v>
      </c>
      <c r="I16" s="13">
        <v>1.7662909431314358</v>
      </c>
      <c r="J16" s="14">
        <v>0.84950080839915498</v>
      </c>
      <c r="K16" s="14">
        <v>0.4187864416564781</v>
      </c>
      <c r="L16" s="14">
        <v>0.3070162591781348</v>
      </c>
      <c r="M1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77.912846136918901</v>
      </c>
    </row>
    <row r="17" spans="1:13">
      <c r="A17" s="2">
        <v>16</v>
      </c>
      <c r="B17" s="11" t="s">
        <v>29</v>
      </c>
      <c r="C17" s="13">
        <v>1.3029695821672906</v>
      </c>
      <c r="D17" s="13">
        <v>0.25292827419839614</v>
      </c>
      <c r="E17" s="13">
        <v>1.4911750588834423</v>
      </c>
      <c r="F17" s="13">
        <v>-0.12833185539458122</v>
      </c>
      <c r="G17" s="13">
        <v>0.196944227527899</v>
      </c>
      <c r="H17" s="13">
        <v>0.82896273185396863</v>
      </c>
      <c r="I17" s="13">
        <v>0.47222671040826564</v>
      </c>
      <c r="J17" s="14">
        <v>0.88973739938931506</v>
      </c>
      <c r="K17" s="14">
        <v>0.38365498828547318</v>
      </c>
      <c r="L17" s="14">
        <v>1.4217378967687586</v>
      </c>
      <c r="M1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76.955387606568664</v>
      </c>
    </row>
    <row r="18" spans="1:13">
      <c r="A18" s="2">
        <v>17</v>
      </c>
      <c r="B18" s="11" t="s">
        <v>30</v>
      </c>
      <c r="C18" s="13">
        <v>1.3029695821672906</v>
      </c>
      <c r="D18" s="13">
        <v>-0.47059036614909205</v>
      </c>
      <c r="E18" s="13">
        <v>0.70809725769727683</v>
      </c>
      <c r="F18" s="13">
        <v>1.2967975265529332</v>
      </c>
      <c r="G18" s="13">
        <v>1.0048841371412784</v>
      </c>
      <c r="H18" s="13">
        <v>0.5841551749644307</v>
      </c>
      <c r="I18" s="13">
        <v>0.82776312929637197</v>
      </c>
      <c r="J18" s="14">
        <v>0.39302362095906151</v>
      </c>
      <c r="K18" s="14">
        <v>0.80577291263555084</v>
      </c>
      <c r="L18" s="14">
        <v>0.60374072386053135</v>
      </c>
      <c r="M1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74.487571187544532</v>
      </c>
    </row>
    <row r="19" spans="1:13">
      <c r="A19" s="2">
        <v>18</v>
      </c>
      <c r="B19" s="11" t="s">
        <v>26</v>
      </c>
      <c r="C19" s="13">
        <v>0.71359430391351419</v>
      </c>
      <c r="D19" s="13">
        <v>1.4580791455464348</v>
      </c>
      <c r="E19" s="13">
        <v>-4.6194838067477005E-2</v>
      </c>
      <c r="F19" s="13">
        <v>0.36769742274631922</v>
      </c>
      <c r="G19" s="13">
        <v>0.83733245114061305</v>
      </c>
      <c r="H19" s="13">
        <v>0.61844194763803551</v>
      </c>
      <c r="I19" s="13">
        <v>1.4538163886428206</v>
      </c>
      <c r="J19" s="14">
        <v>7.6680767657111973E-2</v>
      </c>
      <c r="K19" s="14">
        <v>0.29357433861622911</v>
      </c>
      <c r="L19" s="14">
        <v>-5.386484651667154E-2</v>
      </c>
      <c r="M1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73.878095729767125</v>
      </c>
    </row>
    <row r="20" spans="1:13">
      <c r="A20" s="2">
        <v>19</v>
      </c>
      <c r="B20" s="11" t="s">
        <v>22</v>
      </c>
      <c r="C20" s="13">
        <v>0.86093812347695831</v>
      </c>
      <c r="D20" s="13">
        <v>0.22938180957170282</v>
      </c>
      <c r="E20" s="13">
        <v>1.3211261694495506</v>
      </c>
      <c r="F20" s="13">
        <v>1.1588444468646568</v>
      </c>
      <c r="G20" s="13">
        <v>4.785162557815463E-2</v>
      </c>
      <c r="H20" s="13">
        <v>1.232518046222298</v>
      </c>
      <c r="I20" s="13">
        <v>-2.0776429447447679E-2</v>
      </c>
      <c r="J20" s="14">
        <v>1.52519804330288</v>
      </c>
      <c r="K20" s="14">
        <v>-0.41229763219196736</v>
      </c>
      <c r="L20" s="14">
        <v>0.65827386872107929</v>
      </c>
      <c r="M2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71.803125399817432</v>
      </c>
    </row>
    <row r="21" spans="1:13">
      <c r="A21" s="2">
        <v>20</v>
      </c>
      <c r="B21" s="11" t="s">
        <v>27</v>
      </c>
      <c r="C21" s="13">
        <v>0.86093812347695831</v>
      </c>
      <c r="D21" s="13">
        <v>0.19727299417166816</v>
      </c>
      <c r="E21" s="13">
        <v>-0.74238245437049499</v>
      </c>
      <c r="F21" s="13">
        <v>0.87807752461318145</v>
      </c>
      <c r="G21" s="13">
        <v>2.8607320490300063</v>
      </c>
      <c r="H21" s="13">
        <v>0.13534132066694329</v>
      </c>
      <c r="I21" s="13">
        <v>1.6790630639632367</v>
      </c>
      <c r="J21" s="14">
        <v>-7.0390909755197642E-2</v>
      </c>
      <c r="K21" s="14">
        <v>1.2947306790402073</v>
      </c>
      <c r="L21" s="14">
        <v>-0.78043880598221516</v>
      </c>
      <c r="M2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68.711189527074652</v>
      </c>
    </row>
    <row r="22" spans="1:13">
      <c r="A22" s="2">
        <v>21</v>
      </c>
      <c r="B22" s="11" t="s">
        <v>35</v>
      </c>
      <c r="C22" s="13">
        <v>0.12421902565973722</v>
      </c>
      <c r="D22" s="13">
        <v>0.26363121266507739</v>
      </c>
      <c r="E22" s="13">
        <v>1.3632385903438378</v>
      </c>
      <c r="F22" s="13">
        <v>1.6706133381243538</v>
      </c>
      <c r="G22" s="13">
        <v>-0.39374646210156555</v>
      </c>
      <c r="H22" s="13">
        <v>1.5735000004612978</v>
      </c>
      <c r="I22" s="13">
        <v>0.3822384553170215</v>
      </c>
      <c r="J22" s="14">
        <v>1.9400511710979804</v>
      </c>
      <c r="K22" s="14">
        <v>0.77226291095859179</v>
      </c>
      <c r="L22" s="14">
        <v>0.65185820461983845</v>
      </c>
      <c r="M2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60.872225227199827</v>
      </c>
    </row>
    <row r="23" spans="1:13">
      <c r="A23" s="2">
        <v>22</v>
      </c>
      <c r="B23" s="11" t="s">
        <v>36</v>
      </c>
      <c r="C23" s="13">
        <v>0.86093812347695831</v>
      </c>
      <c r="D23" s="13">
        <v>0.51193938509202563</v>
      </c>
      <c r="E23" s="13">
        <v>1.113229408072693</v>
      </c>
      <c r="F23" s="13">
        <v>-0.12300816272204665</v>
      </c>
      <c r="G23" s="13">
        <v>0.1216879617818382</v>
      </c>
      <c r="H23" s="13">
        <v>1.1617158606513041</v>
      </c>
      <c r="I23" s="13">
        <v>1.4556382367520245E-2</v>
      </c>
      <c r="J23" s="14">
        <v>0.91887424114081051</v>
      </c>
      <c r="K23" s="14">
        <v>-0.17574584616053257</v>
      </c>
      <c r="L23" s="14">
        <v>0.28135360277317017</v>
      </c>
      <c r="M2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60.270272439845719</v>
      </c>
    </row>
    <row r="24" spans="1:13">
      <c r="A24" s="2">
        <v>23</v>
      </c>
      <c r="B24" s="11" t="s">
        <v>47</v>
      </c>
      <c r="C24" s="13">
        <v>1.3029695821672906</v>
      </c>
      <c r="D24" s="13">
        <v>-0.85589615094952942</v>
      </c>
      <c r="E24" s="13">
        <v>0.57163169125503144</v>
      </c>
      <c r="F24" s="13">
        <v>1.0026056401707195</v>
      </c>
      <c r="G24" s="13">
        <v>0.38721478620662142</v>
      </c>
      <c r="H24" s="13">
        <v>7.7225240985183324E-2</v>
      </c>
      <c r="I24" s="13">
        <v>1.6785109887786267</v>
      </c>
      <c r="J24" s="14">
        <v>0.57200707743253276</v>
      </c>
      <c r="K24" s="14">
        <v>0.7464998451531879</v>
      </c>
      <c r="L24" s="14">
        <v>0.90206910456823786</v>
      </c>
      <c r="M2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59.973861176571795</v>
      </c>
    </row>
    <row r="25" spans="1:13">
      <c r="A25" s="2">
        <v>24</v>
      </c>
      <c r="B25" s="11" t="s">
        <v>55</v>
      </c>
      <c r="C25" s="13">
        <v>0.71359430391351419</v>
      </c>
      <c r="D25" s="13">
        <v>-0.23940689526882961</v>
      </c>
      <c r="E25" s="13">
        <v>1.7939580344271744</v>
      </c>
      <c r="F25" s="13">
        <v>0.21238447564760568</v>
      </c>
      <c r="G25" s="13">
        <v>0.23244246608736205</v>
      </c>
      <c r="H25" s="13">
        <v>0.97108140458606107</v>
      </c>
      <c r="I25" s="13">
        <v>8.4117855628236232E-2</v>
      </c>
      <c r="J25" s="14">
        <v>1.4641494224902232</v>
      </c>
      <c r="K25" s="14">
        <v>0.28834966093541259</v>
      </c>
      <c r="L25" s="14">
        <v>2.2413389857022965</v>
      </c>
      <c r="M2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58.244584971782345</v>
      </c>
    </row>
    <row r="26" spans="1:13">
      <c r="A26" s="2">
        <v>25</v>
      </c>
      <c r="B26" s="11" t="s">
        <v>40</v>
      </c>
      <c r="C26" s="13">
        <v>1.3766414919490131</v>
      </c>
      <c r="D26" s="13">
        <v>-1.3246848557900619</v>
      </c>
      <c r="E26" s="13">
        <v>0.49860129046367413</v>
      </c>
      <c r="F26" s="13">
        <v>0.66119491443211575</v>
      </c>
      <c r="G26" s="13">
        <v>1.0943396983111249</v>
      </c>
      <c r="H26" s="13">
        <v>0.44820812131358739</v>
      </c>
      <c r="I26" s="13">
        <v>1.2423715929376262</v>
      </c>
      <c r="J26" s="14">
        <v>1.2477043123362579</v>
      </c>
      <c r="K26" s="14">
        <v>0.42329047413994031</v>
      </c>
      <c r="L26" s="14">
        <v>0.18832647330517596</v>
      </c>
      <c r="M2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56.373136210920677</v>
      </c>
    </row>
    <row r="27" spans="1:13">
      <c r="A27" s="2">
        <v>26</v>
      </c>
      <c r="B27" s="11" t="s">
        <v>20</v>
      </c>
      <c r="C27" s="13">
        <v>0.12421902565973722</v>
      </c>
      <c r="D27" s="13">
        <v>-6.3878704415295154E-2</v>
      </c>
      <c r="E27" s="13">
        <v>1.453327186940476</v>
      </c>
      <c r="F27" s="13">
        <v>0.92645368846360032</v>
      </c>
      <c r="G27" s="13">
        <v>0.72799787637746638</v>
      </c>
      <c r="H27" s="13">
        <v>1.546584883912518</v>
      </c>
      <c r="I27" s="13">
        <v>9.1294833028151182E-2</v>
      </c>
      <c r="J27" s="14">
        <v>1.7610677146245091</v>
      </c>
      <c r="K27" s="14">
        <v>9.5396909343892208E-2</v>
      </c>
      <c r="L27" s="14">
        <v>0.69516393730321568</v>
      </c>
      <c r="M2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53.876541689579931</v>
      </c>
    </row>
    <row r="28" spans="1:13">
      <c r="A28" s="2">
        <v>27</v>
      </c>
      <c r="B28" s="11" t="s">
        <v>32</v>
      </c>
      <c r="C28" s="13">
        <v>0.71359430391351419</v>
      </c>
      <c r="D28" s="13">
        <v>0.65749934823885614</v>
      </c>
      <c r="E28" s="13">
        <v>-0.56540367289070692</v>
      </c>
      <c r="F28" s="13">
        <v>0.64221479273003756</v>
      </c>
      <c r="G28" s="13">
        <v>1.0943396983111249</v>
      </c>
      <c r="H28" s="13">
        <v>0.52535335982919829</v>
      </c>
      <c r="I28" s="13">
        <v>0.15864800555043215</v>
      </c>
      <c r="J28" s="14">
        <v>-0.10230268881635926</v>
      </c>
      <c r="K28" s="14">
        <v>0.33735353435548182</v>
      </c>
      <c r="L28" s="14">
        <v>-0.27680917403479643</v>
      </c>
      <c r="M2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48.701433346144384</v>
      </c>
    </row>
    <row r="29" spans="1:13">
      <c r="A29" s="2">
        <v>28</v>
      </c>
      <c r="B29" s="11" t="s">
        <v>48</v>
      </c>
      <c r="C29" s="13">
        <v>0.86093812347695831</v>
      </c>
      <c r="D29" s="13">
        <v>-0.47273095384242586</v>
      </c>
      <c r="E29" s="13">
        <v>4.3360689910246088E-2</v>
      </c>
      <c r="F29" s="13">
        <v>0.50773368652384854</v>
      </c>
      <c r="G29" s="13">
        <v>1.4677811679566763</v>
      </c>
      <c r="H29" s="13">
        <v>0.6945585829734382</v>
      </c>
      <c r="I29" s="13">
        <v>0.70299413757476992</v>
      </c>
      <c r="J29" s="14">
        <v>0.46794692832004942</v>
      </c>
      <c r="K29" s="14">
        <v>-0.22529020347861678</v>
      </c>
      <c r="L29" s="14">
        <v>1.3928674083131742</v>
      </c>
      <c r="M2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48.379657565923303</v>
      </c>
    </row>
    <row r="30" spans="1:13">
      <c r="A30" s="2">
        <v>29</v>
      </c>
      <c r="B30" s="11" t="s">
        <v>37</v>
      </c>
      <c r="C30" s="13">
        <v>0.71359430391351419</v>
      </c>
      <c r="D30" s="13">
        <v>1.2654262531462146</v>
      </c>
      <c r="E30" s="13">
        <v>-0.54887854570434114</v>
      </c>
      <c r="F30" s="13">
        <v>0.35450392351438687</v>
      </c>
      <c r="G30" s="13">
        <v>-0.1708175239481376</v>
      </c>
      <c r="H30" s="13">
        <v>-0.9049193622502274</v>
      </c>
      <c r="I30" s="13">
        <v>1.6161264929178256</v>
      </c>
      <c r="J30" s="14">
        <v>-2.4049456683754027E-3</v>
      </c>
      <c r="K30" s="14">
        <v>1.1223163155732743</v>
      </c>
      <c r="L30" s="14">
        <v>-0.41474595221147786</v>
      </c>
      <c r="M3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46.907952268133137</v>
      </c>
    </row>
    <row r="31" spans="1:13">
      <c r="A31" s="2">
        <v>30</v>
      </c>
      <c r="B31" s="11" t="s">
        <v>43</v>
      </c>
      <c r="C31" s="13">
        <v>0.34523475500490364</v>
      </c>
      <c r="D31" s="13">
        <v>1.0149774930259297</v>
      </c>
      <c r="E31" s="13">
        <v>-0.38042886212719479</v>
      </c>
      <c r="F31" s="13">
        <v>0.36885474724034861</v>
      </c>
      <c r="G31" s="13">
        <v>0.74361710134363002</v>
      </c>
      <c r="H31" s="13">
        <v>-0.16466794022709899</v>
      </c>
      <c r="I31" s="13">
        <v>0.96964645174084896</v>
      </c>
      <c r="J31" s="14">
        <v>0.24178953758225238</v>
      </c>
      <c r="K31" s="14">
        <v>1.0650250223836351</v>
      </c>
      <c r="L31" s="14">
        <v>6.6428855381597249E-2</v>
      </c>
      <c r="M3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43.666544850533654</v>
      </c>
    </row>
    <row r="32" spans="1:13">
      <c r="A32" s="2">
        <v>31</v>
      </c>
      <c r="B32" s="11" t="s">
        <v>63</v>
      </c>
      <c r="C32" s="13">
        <v>0.12421902565973722</v>
      </c>
      <c r="D32" s="13">
        <v>1.428110917839734</v>
      </c>
      <c r="E32" s="13">
        <v>1.0284714976652045</v>
      </c>
      <c r="F32" s="13">
        <v>0.28182394528935562</v>
      </c>
      <c r="G32" s="13">
        <v>-0.72600997501814013</v>
      </c>
      <c r="H32" s="13">
        <v>1.0837134528188528</v>
      </c>
      <c r="I32" s="13">
        <v>-0.78208810902306658</v>
      </c>
      <c r="J32" s="14">
        <v>0.78983965624133123</v>
      </c>
      <c r="K32" s="14">
        <v>-0.6638028060684964</v>
      </c>
      <c r="L32" s="14">
        <v>0.59251331168335952</v>
      </c>
      <c r="M3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43.434779586829983</v>
      </c>
    </row>
    <row r="33" spans="1:13">
      <c r="A33" s="2">
        <v>32</v>
      </c>
      <c r="B33" s="11" t="s">
        <v>44</v>
      </c>
      <c r="C33" s="13">
        <v>-0.46515625259403953</v>
      </c>
      <c r="D33" s="13">
        <v>1.1626780438660971</v>
      </c>
      <c r="E33" s="13">
        <v>1.3227253753062957</v>
      </c>
      <c r="F33" s="13">
        <v>0.65864880054525154</v>
      </c>
      <c r="G33" s="13">
        <v>-0.19353639662619446</v>
      </c>
      <c r="H33" s="13">
        <v>1.4903545767278066</v>
      </c>
      <c r="I33" s="13">
        <v>-5.3348865339370666E-2</v>
      </c>
      <c r="J33" s="14">
        <v>0.78983965624133123</v>
      </c>
      <c r="K33" s="14">
        <v>0.16493917088854887</v>
      </c>
      <c r="L33" s="14">
        <v>0.84593204368237884</v>
      </c>
      <c r="M3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41.791284983616329</v>
      </c>
    </row>
    <row r="34" spans="1:13">
      <c r="A34" s="2">
        <v>33</v>
      </c>
      <c r="B34" s="11" t="s">
        <v>56</v>
      </c>
      <c r="C34" s="13">
        <v>0.71359430391351419</v>
      </c>
      <c r="D34" s="13">
        <v>0.79021578522567471</v>
      </c>
      <c r="E34" s="13">
        <v>-0.54248172227736213</v>
      </c>
      <c r="F34" s="13">
        <v>0.67531427325927151</v>
      </c>
      <c r="G34" s="13">
        <v>1.6613175645827316E-2</v>
      </c>
      <c r="H34" s="13">
        <v>-0.47136312179249401</v>
      </c>
      <c r="I34" s="13">
        <v>0.36898865088640836</v>
      </c>
      <c r="J34" s="14">
        <v>0.25427675547575035</v>
      </c>
      <c r="K34" s="14">
        <v>0.97296259842166732</v>
      </c>
      <c r="L34" s="14">
        <v>0.49467443413943435</v>
      </c>
      <c r="M3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40.184888533837999</v>
      </c>
    </row>
    <row r="35" spans="1:13">
      <c r="A35" s="2">
        <v>34</v>
      </c>
      <c r="B35" s="11" t="s">
        <v>49</v>
      </c>
      <c r="C35" s="13">
        <v>0.12421902565973722</v>
      </c>
      <c r="D35" s="13">
        <v>1.2119115608128206</v>
      </c>
      <c r="E35" s="13">
        <v>-0.21091304131221936</v>
      </c>
      <c r="F35" s="13">
        <v>0.60587480361752155</v>
      </c>
      <c r="G35" s="13">
        <v>0.96512610995467973</v>
      </c>
      <c r="H35" s="13">
        <v>-0.41753288869493466</v>
      </c>
      <c r="I35" s="13">
        <v>0.60030815323752096</v>
      </c>
      <c r="J35" s="14">
        <v>-0.2202375244771739</v>
      </c>
      <c r="K35" s="14">
        <v>0.44545031395857471</v>
      </c>
      <c r="L35" s="14">
        <v>5.5201443204425445E-2</v>
      </c>
      <c r="M3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39.222896064452762</v>
      </c>
    </row>
    <row r="36" spans="1:13">
      <c r="A36" s="2">
        <v>35</v>
      </c>
      <c r="B36" s="11" t="s">
        <v>54</v>
      </c>
      <c r="C36" s="13">
        <v>0.12421902565973722</v>
      </c>
      <c r="D36" s="13">
        <v>0.50551762201201811</v>
      </c>
      <c r="E36" s="13">
        <v>0.20488048144149743</v>
      </c>
      <c r="F36" s="13">
        <v>-0.1248598819124936</v>
      </c>
      <c r="G36" s="13">
        <v>1.2519518775151406</v>
      </c>
      <c r="H36" s="13">
        <v>4.77386164858827E-2</v>
      </c>
      <c r="I36" s="13">
        <v>0.65661982206762537</v>
      </c>
      <c r="J36" s="14">
        <v>0.29451334646591049</v>
      </c>
      <c r="K36" s="14">
        <v>1.4003052004525616</v>
      </c>
      <c r="L36" s="14">
        <v>1.0528372109474009</v>
      </c>
      <c r="M3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35.312922040070241</v>
      </c>
    </row>
    <row r="37" spans="1:13">
      <c r="A37" s="2">
        <v>36</v>
      </c>
      <c r="B37" s="11" t="s">
        <v>34</v>
      </c>
      <c r="C37" s="13">
        <v>0.71359430391351419</v>
      </c>
      <c r="D37" s="13">
        <v>-0.76813205552276376</v>
      </c>
      <c r="E37" s="13">
        <v>-0.14641173842350141</v>
      </c>
      <c r="F37" s="13">
        <v>1.0190396479859336</v>
      </c>
      <c r="G37" s="13">
        <v>0.84727195793726273</v>
      </c>
      <c r="H37" s="13">
        <v>0.20202909351710444</v>
      </c>
      <c r="I37" s="13">
        <v>0.78580541526609904</v>
      </c>
      <c r="J37" s="14">
        <v>0.19600307197275946</v>
      </c>
      <c r="K37" s="14">
        <v>1.7811661872541251</v>
      </c>
      <c r="L37" s="14">
        <v>0.22200870983669135</v>
      </c>
      <c r="M3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35.304869069542633</v>
      </c>
    </row>
    <row r="38" spans="1:13">
      <c r="A38" s="2">
        <v>37</v>
      </c>
      <c r="B38" s="11" t="s">
        <v>60</v>
      </c>
      <c r="C38" s="13">
        <v>0.12421902565973722</v>
      </c>
      <c r="D38" s="13">
        <v>1.6036391086932655</v>
      </c>
      <c r="E38" s="13">
        <v>-0.36603600941649023</v>
      </c>
      <c r="F38" s="13">
        <v>0.34779144144901758</v>
      </c>
      <c r="G38" s="13">
        <v>-4.3023865134070839E-2</v>
      </c>
      <c r="H38" s="13">
        <v>-0.15301043751807325</v>
      </c>
      <c r="I38" s="13">
        <v>2.4107283061253642E-3</v>
      </c>
      <c r="J38" s="14">
        <v>-0.49773125544379615</v>
      </c>
      <c r="K38" s="14">
        <v>-0.74631668116552463</v>
      </c>
      <c r="L38" s="14">
        <v>0.95499833340347584</v>
      </c>
      <c r="M3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28.901314671556641</v>
      </c>
    </row>
    <row r="39" spans="1:13">
      <c r="A39" s="2">
        <v>38</v>
      </c>
      <c r="B39" s="11" t="s">
        <v>38</v>
      </c>
      <c r="C39" s="13">
        <v>0.86093812347695831</v>
      </c>
      <c r="D39" s="13">
        <v>-0.31860863992225091</v>
      </c>
      <c r="E39" s="13">
        <v>-1.0878109194274279</v>
      </c>
      <c r="F39" s="13">
        <v>-4.1995448140005075E-2</v>
      </c>
      <c r="G39" s="13">
        <v>2.1919452345697228</v>
      </c>
      <c r="H39" s="13">
        <v>-0.76468646201518353</v>
      </c>
      <c r="I39" s="13">
        <v>1.6663653347172318</v>
      </c>
      <c r="J39" s="14">
        <v>-0.91952172651306185</v>
      </c>
      <c r="K39" s="14">
        <v>0.97278243712232904</v>
      </c>
      <c r="L39" s="14">
        <v>-2.7211771966076181</v>
      </c>
      <c r="M3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27.371862555190457</v>
      </c>
    </row>
    <row r="40" spans="1:13">
      <c r="A40" s="2">
        <v>39</v>
      </c>
      <c r="B40" s="11" t="s">
        <v>25</v>
      </c>
      <c r="C40" s="13">
        <v>0.71359430391351419</v>
      </c>
      <c r="D40" s="13">
        <v>-1.2048119449632599</v>
      </c>
      <c r="E40" s="13">
        <v>0.85149271618541733</v>
      </c>
      <c r="F40" s="13">
        <v>0.22881848346281936</v>
      </c>
      <c r="G40" s="13">
        <v>-1.8885062913635727E-2</v>
      </c>
      <c r="H40" s="13">
        <v>0.72130226565885003</v>
      </c>
      <c r="I40" s="13">
        <v>1.0651554586781828</v>
      </c>
      <c r="J40" s="14">
        <v>0.9285865217246424</v>
      </c>
      <c r="K40" s="14">
        <v>5.9364649476194596E-2</v>
      </c>
      <c r="L40" s="14">
        <v>0.38560814441833741</v>
      </c>
      <c r="M4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27.250806410189483</v>
      </c>
    </row>
    <row r="41" spans="1:13">
      <c r="A41" s="2">
        <v>40</v>
      </c>
      <c r="B41" s="11" t="s">
        <v>58</v>
      </c>
      <c r="C41" s="13">
        <v>-0.17046861346715103</v>
      </c>
      <c r="D41" s="13">
        <v>0.78593460983900398</v>
      </c>
      <c r="E41" s="13">
        <v>-0.33725030399507799</v>
      </c>
      <c r="F41" s="13">
        <v>0.88965076955347311</v>
      </c>
      <c r="G41" s="13">
        <v>0.20688373432454871</v>
      </c>
      <c r="H41" s="13">
        <v>0.4996382803239946</v>
      </c>
      <c r="I41" s="13">
        <v>0.76317033269713597</v>
      </c>
      <c r="J41" s="14">
        <v>0.46794692832004942</v>
      </c>
      <c r="K41" s="14">
        <v>0.4930128969839353</v>
      </c>
      <c r="L41" s="14">
        <v>-0.46607126502140594</v>
      </c>
      <c r="M4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26.907308680230205</v>
      </c>
    </row>
    <row r="42" spans="1:13">
      <c r="A42" s="2">
        <v>41</v>
      </c>
      <c r="B42" s="11" t="s">
        <v>39</v>
      </c>
      <c r="C42" s="13">
        <v>0.34523475500490364</v>
      </c>
      <c r="D42" s="13">
        <v>0.68532698825222316</v>
      </c>
      <c r="E42" s="13">
        <v>0.70649805184053172</v>
      </c>
      <c r="F42" s="13">
        <v>-0.73338110087302855</v>
      </c>
      <c r="G42" s="13">
        <v>0.1216879617818382</v>
      </c>
      <c r="H42" s="13">
        <v>-0.20546919970868868</v>
      </c>
      <c r="I42" s="13">
        <v>0.22655325325732306</v>
      </c>
      <c r="J42" s="14">
        <v>-0.38257135709264767</v>
      </c>
      <c r="K42" s="14">
        <v>0.98629453457271565</v>
      </c>
      <c r="L42" s="14">
        <v>0.24446353419103495</v>
      </c>
      <c r="M4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26.201620606237491</v>
      </c>
    </row>
    <row r="43" spans="1:13">
      <c r="A43" s="2">
        <v>42</v>
      </c>
      <c r="B43" s="11" t="s">
        <v>66</v>
      </c>
      <c r="C43" s="13">
        <v>1.3029695821672906</v>
      </c>
      <c r="D43" s="13">
        <v>-0.78953793245612014</v>
      </c>
      <c r="E43" s="13">
        <v>1.7240327583410341E-2</v>
      </c>
      <c r="F43" s="13">
        <v>-1.7749731454992774</v>
      </c>
      <c r="G43" s="13">
        <v>1.6126139812792859</v>
      </c>
      <c r="H43" s="13">
        <v>-1.4437359948159274</v>
      </c>
      <c r="I43" s="13">
        <v>1.321870419521302</v>
      </c>
      <c r="J43" s="14">
        <v>-0.27989867663499768</v>
      </c>
      <c r="K43" s="14">
        <v>2.890419307281197</v>
      </c>
      <c r="L43" s="14">
        <v>-0.73552915727352797</v>
      </c>
      <c r="M4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24.84863676129229</v>
      </c>
    </row>
    <row r="44" spans="1:13">
      <c r="A44" s="2">
        <v>43</v>
      </c>
      <c r="B44" s="11" t="s">
        <v>59</v>
      </c>
      <c r="C44" s="13">
        <v>0.12421902565973722</v>
      </c>
      <c r="D44" s="13">
        <v>-0.10454987058867422</v>
      </c>
      <c r="E44" s="13">
        <v>0.73794910035651817</v>
      </c>
      <c r="F44" s="13">
        <v>1.3629964876114014</v>
      </c>
      <c r="G44" s="13">
        <v>-1.1477290491045609</v>
      </c>
      <c r="H44" s="13">
        <v>1.3139491313221094</v>
      </c>
      <c r="I44" s="13">
        <v>-0.90630502556006032</v>
      </c>
      <c r="J44" s="14">
        <v>0.78983965624133123</v>
      </c>
      <c r="K44" s="14">
        <v>-0.32149633732536897</v>
      </c>
      <c r="L44" s="14">
        <v>0.84593204368237884</v>
      </c>
      <c r="M4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20.954649433233648</v>
      </c>
    </row>
    <row r="45" spans="1:13">
      <c r="A45" s="2">
        <v>44</v>
      </c>
      <c r="B45" s="11" t="s">
        <v>64</v>
      </c>
      <c r="C45" s="13">
        <v>0.34523475500490364</v>
      </c>
      <c r="D45" s="13">
        <v>0.33427060654515733</v>
      </c>
      <c r="E45" s="13">
        <v>6.9481052237081828E-2</v>
      </c>
      <c r="F45" s="13">
        <v>0.61490193467094911</v>
      </c>
      <c r="G45" s="13">
        <v>-0.80978581801847238</v>
      </c>
      <c r="H45" s="13">
        <v>0.42026440158459949</v>
      </c>
      <c r="I45" s="13">
        <v>-0.23111707478342308</v>
      </c>
      <c r="J45" s="14">
        <v>0.48459655217804687</v>
      </c>
      <c r="K45" s="14">
        <v>-0.84684668619640069</v>
      </c>
      <c r="L45" s="14">
        <v>1.3142755230729721</v>
      </c>
      <c r="M4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19.705364243798478</v>
      </c>
    </row>
    <row r="46" spans="1:13">
      <c r="A46" s="2">
        <v>45</v>
      </c>
      <c r="B46" s="11" t="s">
        <v>69</v>
      </c>
      <c r="C46" s="13">
        <v>-0.17046861346715103</v>
      </c>
      <c r="D46" s="13">
        <v>-0.44062213844239118</v>
      </c>
      <c r="E46" s="13">
        <v>1.2081156222395661</v>
      </c>
      <c r="F46" s="13">
        <v>0.42093434947166108</v>
      </c>
      <c r="G46" s="13">
        <v>0.26794070464682507</v>
      </c>
      <c r="H46" s="13">
        <v>1.5410990002847413</v>
      </c>
      <c r="I46" s="13">
        <v>-0.70921418465469732</v>
      </c>
      <c r="J46" s="14">
        <v>1.5085484194448828</v>
      </c>
      <c r="K46" s="14">
        <v>-0.60362893208944179</v>
      </c>
      <c r="L46" s="14">
        <v>1.6366626441603322</v>
      </c>
      <c r="M4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19.630402508510585</v>
      </c>
    </row>
    <row r="47" spans="1:13">
      <c r="A47" s="2">
        <v>46</v>
      </c>
      <c r="B47" s="11" t="s">
        <v>57</v>
      </c>
      <c r="C47" s="13">
        <v>0.34523475500490364</v>
      </c>
      <c r="D47" s="13">
        <v>-0.67822737240266118</v>
      </c>
      <c r="E47" s="13">
        <v>0.24645983371686911</v>
      </c>
      <c r="F47" s="13">
        <v>0.30242432128307445</v>
      </c>
      <c r="G47" s="13">
        <v>0.23244246608736205</v>
      </c>
      <c r="H47" s="13">
        <v>-0.19038301973230262</v>
      </c>
      <c r="I47" s="13">
        <v>1.4985344785961385</v>
      </c>
      <c r="J47" s="14">
        <v>5.1706331870116015E-2</v>
      </c>
      <c r="K47" s="14">
        <v>2.024383941361084</v>
      </c>
      <c r="L47" s="14">
        <v>-0.51098091373009313</v>
      </c>
      <c r="M4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18.22885045012336</v>
      </c>
    </row>
    <row r="48" spans="1:13">
      <c r="A48" s="2">
        <v>47</v>
      </c>
      <c r="B48" s="11" t="s">
        <v>79</v>
      </c>
      <c r="C48" s="13">
        <v>0.12421902565973722</v>
      </c>
      <c r="D48" s="13">
        <v>1.2953944808529154</v>
      </c>
      <c r="E48" s="13">
        <v>0.69903509117572149</v>
      </c>
      <c r="F48" s="13">
        <v>-0.73662160945630994</v>
      </c>
      <c r="G48" s="13">
        <v>-0.2020559738804649</v>
      </c>
      <c r="H48" s="13">
        <v>7.465373303466237E-2</v>
      </c>
      <c r="I48" s="13">
        <v>-1.2955180307093073</v>
      </c>
      <c r="J48" s="14">
        <v>0.15576648098259935</v>
      </c>
      <c r="K48" s="14">
        <v>-0.69983506593619393</v>
      </c>
      <c r="L48" s="14">
        <v>-0.77723097393159413</v>
      </c>
      <c r="M4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17.013672301061945</v>
      </c>
    </row>
    <row r="49" spans="1:13">
      <c r="A49" s="2">
        <v>48</v>
      </c>
      <c r="B49" s="11" t="s">
        <v>52</v>
      </c>
      <c r="C49" s="13">
        <v>0.12421902565973722</v>
      </c>
      <c r="D49" s="13">
        <v>-0.18803279062876926</v>
      </c>
      <c r="E49" s="13">
        <v>-4.6727906686392297E-2</v>
      </c>
      <c r="F49" s="13">
        <v>0.35450392351438687</v>
      </c>
      <c r="G49" s="13">
        <v>0.21540331157882014</v>
      </c>
      <c r="H49" s="13">
        <v>0.5743834447524534</v>
      </c>
      <c r="I49" s="13">
        <v>0.36567619977875504</v>
      </c>
      <c r="J49" s="14">
        <v>0.63166822959035651</v>
      </c>
      <c r="K49" s="14">
        <v>0.26781127281082517</v>
      </c>
      <c r="L49" s="14">
        <v>5.4800464198073171E-3</v>
      </c>
      <c r="M4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14.71490881391632</v>
      </c>
    </row>
    <row r="50" spans="1:13">
      <c r="A50" s="2">
        <v>49</v>
      </c>
      <c r="B50" s="11" t="s">
        <v>75</v>
      </c>
      <c r="C50" s="13">
        <v>0.71359430391351419</v>
      </c>
      <c r="D50" s="13">
        <v>-0.61615032929592262</v>
      </c>
      <c r="E50" s="13">
        <v>-0.51422908547486601</v>
      </c>
      <c r="F50" s="13">
        <v>0.44384937445343842</v>
      </c>
      <c r="G50" s="13">
        <v>0.15292641171416552</v>
      </c>
      <c r="H50" s="13">
        <v>-0.48370635995499217</v>
      </c>
      <c r="I50" s="13">
        <v>0.70299413757476992</v>
      </c>
      <c r="J50" s="14">
        <v>-0.49773125544379615</v>
      </c>
      <c r="K50" s="14">
        <v>1.5056995605655765</v>
      </c>
      <c r="L50" s="14">
        <v>0.32145150340592649</v>
      </c>
      <c r="M5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13.633592781606755</v>
      </c>
    </row>
    <row r="51" spans="1:13">
      <c r="A51" s="2">
        <v>50</v>
      </c>
      <c r="B51" s="11" t="s">
        <v>83</v>
      </c>
      <c r="C51" s="13">
        <v>0.12421902565973722</v>
      </c>
      <c r="D51" s="13">
        <v>-0.43634096305572051</v>
      </c>
      <c r="E51" s="13">
        <v>0.12651939446098945</v>
      </c>
      <c r="F51" s="13">
        <v>0.83062722035798542</v>
      </c>
      <c r="G51" s="13">
        <v>0.91116878734429563</v>
      </c>
      <c r="H51" s="13">
        <v>7.7225240985183324E-2</v>
      </c>
      <c r="I51" s="13">
        <v>-0.30840760062866396</v>
      </c>
      <c r="J51" s="14">
        <v>-0.6767147119172674</v>
      </c>
      <c r="K51" s="14">
        <v>0.285827402744674</v>
      </c>
      <c r="L51" s="14">
        <v>-0.86865418737427846</v>
      </c>
      <c r="M5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9.032598697792011</v>
      </c>
    </row>
    <row r="52" spans="1:13">
      <c r="A52" s="2">
        <v>51</v>
      </c>
      <c r="B52" s="11" t="s">
        <v>78</v>
      </c>
      <c r="C52" s="13">
        <v>0.34523475500490364</v>
      </c>
      <c r="D52" s="13">
        <v>-1.7356776929105295</v>
      </c>
      <c r="E52" s="13">
        <v>0.39038836082392486</v>
      </c>
      <c r="F52" s="13">
        <v>0.75956749642459476</v>
      </c>
      <c r="G52" s="13">
        <v>0.51216858593593162</v>
      </c>
      <c r="H52" s="13">
        <v>0.73741704881544423</v>
      </c>
      <c r="I52" s="13">
        <v>0.82500275337332707</v>
      </c>
      <c r="J52" s="14">
        <v>0.48459655217804687</v>
      </c>
      <c r="K52" s="14">
        <v>0.54039531870995761</v>
      </c>
      <c r="L52" s="14">
        <v>0.42089429697516273</v>
      </c>
      <c r="M5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8.9826042623663795</v>
      </c>
    </row>
    <row r="53" spans="1:13">
      <c r="A53" s="2">
        <v>52</v>
      </c>
      <c r="B53" s="11" t="s">
        <v>92</v>
      </c>
      <c r="C53" s="13">
        <v>0.34523475500490364</v>
      </c>
      <c r="D53" s="13">
        <v>-0.50912094462913426</v>
      </c>
      <c r="E53" s="13">
        <v>0.18515694254164142</v>
      </c>
      <c r="F53" s="13">
        <v>0.96487686166536879</v>
      </c>
      <c r="G53" s="13">
        <v>-0.94183926545967489</v>
      </c>
      <c r="H53" s="13">
        <v>0.4996382803239946</v>
      </c>
      <c r="I53" s="13">
        <v>-7.5431872723724647E-2</v>
      </c>
      <c r="J53" s="14">
        <v>0.34584968669473576</v>
      </c>
      <c r="K53" s="14">
        <v>-0.35374520990695874</v>
      </c>
      <c r="L53" s="14">
        <v>0.53316841874687959</v>
      </c>
      <c r="M5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8.9759316061828258</v>
      </c>
    </row>
    <row r="54" spans="1:13">
      <c r="A54" s="2">
        <v>53</v>
      </c>
      <c r="B54" s="11" t="s">
        <v>42</v>
      </c>
      <c r="C54" s="13">
        <v>-0.17046861346715103</v>
      </c>
      <c r="D54" s="13">
        <v>0.38350412349188084</v>
      </c>
      <c r="E54" s="13">
        <v>-0.27114979524961647</v>
      </c>
      <c r="F54" s="13">
        <v>-0.31975332670700479</v>
      </c>
      <c r="G54" s="13">
        <v>0.82171322617444942</v>
      </c>
      <c r="H54" s="13">
        <v>-7.0379315374685711E-2</v>
      </c>
      <c r="I54" s="13">
        <v>0.9641256998947606</v>
      </c>
      <c r="J54" s="14">
        <v>0.19045319735342714</v>
      </c>
      <c r="K54" s="14">
        <v>7.4137876021950502E-2</v>
      </c>
      <c r="L54" s="14">
        <v>-0.91356383608296565</v>
      </c>
      <c r="M5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7.9615906706974098</v>
      </c>
    </row>
    <row r="55" spans="1:13">
      <c r="A55" s="2">
        <v>54</v>
      </c>
      <c r="B55" s="11" t="s">
        <v>51</v>
      </c>
      <c r="C55" s="13">
        <v>0.12421902565973722</v>
      </c>
      <c r="D55" s="13">
        <v>-0.51554270770914179</v>
      </c>
      <c r="E55" s="13">
        <v>0.91279560736064502</v>
      </c>
      <c r="F55" s="13">
        <v>0.9199726712970373</v>
      </c>
      <c r="G55" s="13">
        <v>-1.3564586918342034</v>
      </c>
      <c r="H55" s="13">
        <v>1.5489849579996702</v>
      </c>
      <c r="I55" s="13">
        <v>-1.1133332197883832</v>
      </c>
      <c r="J55" s="14">
        <v>1.0673333872079536</v>
      </c>
      <c r="K55" s="14">
        <v>-1.5620870445701982</v>
      </c>
      <c r="L55" s="14">
        <v>1.1266173481116726</v>
      </c>
      <c r="M5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7.8811766534447205</v>
      </c>
    </row>
    <row r="56" spans="1:13">
      <c r="A56" s="2">
        <v>55</v>
      </c>
      <c r="B56" s="11" t="s">
        <v>53</v>
      </c>
      <c r="C56" s="13">
        <v>-0.6861719819392057</v>
      </c>
      <c r="D56" s="13">
        <v>2.5968717984010614</v>
      </c>
      <c r="E56" s="13">
        <v>-1.0510291847222915</v>
      </c>
      <c r="F56" s="13">
        <v>-0.74495434581332021</v>
      </c>
      <c r="G56" s="13">
        <v>1.5259982791941953</v>
      </c>
      <c r="H56" s="13">
        <v>-1.1461268080090372</v>
      </c>
      <c r="I56" s="13">
        <v>-0.34263626207441356</v>
      </c>
      <c r="J56" s="14">
        <v>-0.78077486102975069</v>
      </c>
      <c r="K56" s="14">
        <v>-0.19826600857784357</v>
      </c>
      <c r="L56" s="14">
        <v>-6.9904006769774263E-2</v>
      </c>
      <c r="M5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6.9915619598110679</v>
      </c>
    </row>
    <row r="57" spans="1:13">
      <c r="A57" s="2">
        <v>56</v>
      </c>
      <c r="B57" s="11" t="s">
        <v>61</v>
      </c>
      <c r="C57" s="13">
        <v>0.34523475500490364</v>
      </c>
      <c r="D57" s="13">
        <v>-0.3400145168556104</v>
      </c>
      <c r="E57" s="13">
        <v>0.13344928650688448</v>
      </c>
      <c r="F57" s="13">
        <v>0.17210958325539052</v>
      </c>
      <c r="G57" s="13">
        <v>-8.704168094780533E-2</v>
      </c>
      <c r="H57" s="13">
        <v>-0.18403996678768564</v>
      </c>
      <c r="I57" s="13">
        <v>-0.37244832204329165</v>
      </c>
      <c r="J57" s="14">
        <v>8.6393048240943793E-2</v>
      </c>
      <c r="K57" s="14">
        <v>0.51102902691778407</v>
      </c>
      <c r="L57" s="14">
        <v>0.62459163218956393</v>
      </c>
      <c r="M5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5.4797864445237927</v>
      </c>
    </row>
    <row r="58" spans="1:13">
      <c r="A58" s="2">
        <v>57</v>
      </c>
      <c r="B58" s="11" t="s">
        <v>46</v>
      </c>
      <c r="C58" s="13">
        <v>-0.46515625259403953</v>
      </c>
      <c r="D58" s="13">
        <v>1.9782419550270247</v>
      </c>
      <c r="E58" s="13">
        <v>0.82430621662075176</v>
      </c>
      <c r="F58" s="13">
        <v>-0.39613674331292997</v>
      </c>
      <c r="G58" s="13">
        <v>-1.5325299550891398</v>
      </c>
      <c r="H58" s="13">
        <v>0.2903175331516375</v>
      </c>
      <c r="I58" s="13">
        <v>-1.5174522549220699</v>
      </c>
      <c r="J58" s="14">
        <v>0.2154276331404231</v>
      </c>
      <c r="K58" s="14">
        <v>-1.4411988127140731</v>
      </c>
      <c r="L58" s="14">
        <v>0.27814577072255031</v>
      </c>
      <c r="M5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4.6461114778134327</v>
      </c>
    </row>
    <row r="59" spans="1:13">
      <c r="A59" s="2">
        <v>58</v>
      </c>
      <c r="B59" s="11" t="s">
        <v>41</v>
      </c>
      <c r="C59" s="13">
        <v>0.12421902565973722</v>
      </c>
      <c r="D59" s="13">
        <v>-0.12167457213536303</v>
      </c>
      <c r="E59" s="13">
        <v>0.15637123712023071</v>
      </c>
      <c r="F59" s="13">
        <v>0.33459794221708528</v>
      </c>
      <c r="G59" s="13">
        <v>-0.39374646210156555</v>
      </c>
      <c r="H59" s="13">
        <v>0.18488570718030203</v>
      </c>
      <c r="I59" s="13">
        <v>2.4107283061253642E-3</v>
      </c>
      <c r="J59" s="14">
        <v>0.11552988999243925</v>
      </c>
      <c r="K59" s="14">
        <v>-7.7017454123040771E-2</v>
      </c>
      <c r="L59" s="14">
        <v>-0.47409084514795674</v>
      </c>
      <c r="M5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4.2568991330450654</v>
      </c>
    </row>
    <row r="60" spans="1:13">
      <c r="A60" s="2">
        <v>59</v>
      </c>
      <c r="B60" s="11" t="s">
        <v>65</v>
      </c>
      <c r="C60" s="13">
        <v>-0.46515625259403953</v>
      </c>
      <c r="D60" s="13">
        <v>0.88226105603911409</v>
      </c>
      <c r="E60" s="13">
        <v>1.545548058012775</v>
      </c>
      <c r="F60" s="13">
        <v>-0.51186919271584652</v>
      </c>
      <c r="G60" s="13">
        <v>-0.94325919500205313</v>
      </c>
      <c r="H60" s="13">
        <v>0.70175880523489542</v>
      </c>
      <c r="I60" s="13">
        <v>-1.0178242128510502</v>
      </c>
      <c r="J60" s="14">
        <v>0.45268477311688526</v>
      </c>
      <c r="K60" s="14">
        <v>-1.5673117222510147</v>
      </c>
      <c r="L60" s="14">
        <v>0.9886805699349912</v>
      </c>
      <c r="M6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3.8897745099349281</v>
      </c>
    </row>
    <row r="61" spans="1:13">
      <c r="A61" s="2">
        <v>60</v>
      </c>
      <c r="B61" s="11" t="s">
        <v>99</v>
      </c>
      <c r="C61" s="13">
        <v>0.34523475500490364</v>
      </c>
      <c r="D61" s="13">
        <v>-0.27579688605553798</v>
      </c>
      <c r="E61" s="13">
        <v>-0.18639188484212799</v>
      </c>
      <c r="F61" s="13">
        <v>0.11146577976826215</v>
      </c>
      <c r="G61" s="13">
        <v>0.35313647718953661</v>
      </c>
      <c r="H61" s="13">
        <v>-0.46261999476072491</v>
      </c>
      <c r="I61" s="13">
        <v>-0.70038098170095497</v>
      </c>
      <c r="J61" s="14">
        <v>0.60669379380336053</v>
      </c>
      <c r="K61" s="14">
        <v>0.20709691493375462</v>
      </c>
      <c r="L61" s="14">
        <v>0.292581014950342</v>
      </c>
      <c r="M6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2.9991377140025084</v>
      </c>
    </row>
    <row r="62" spans="1:13">
      <c r="A62" s="2">
        <v>61</v>
      </c>
      <c r="B62" s="11" t="s">
        <v>82</v>
      </c>
      <c r="C62" s="13">
        <v>-0.46515625259403953</v>
      </c>
      <c r="D62" s="13">
        <v>1.5180156009598367</v>
      </c>
      <c r="E62" s="13">
        <v>-1.1677712122646811</v>
      </c>
      <c r="F62" s="13">
        <v>-0.9217935285009764</v>
      </c>
      <c r="G62" s="13">
        <v>1.0148236439379283</v>
      </c>
      <c r="H62" s="13">
        <v>-0.97109283351028497</v>
      </c>
      <c r="I62" s="13">
        <v>1.4311813060738574</v>
      </c>
      <c r="J62" s="14">
        <v>-0.53796784643395623</v>
      </c>
      <c r="K62" s="14">
        <v>0.92918340268241462</v>
      </c>
      <c r="L62" s="14">
        <v>-0.38908329580651441</v>
      </c>
      <c r="M6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1.9080661336865994</v>
      </c>
    </row>
    <row r="63" spans="1:13">
      <c r="A63" s="2">
        <v>62</v>
      </c>
      <c r="B63" s="11" t="s">
        <v>84</v>
      </c>
      <c r="C63" s="13">
        <v>0.71359430391351419</v>
      </c>
      <c r="D63" s="13">
        <v>-1.5687118528303394</v>
      </c>
      <c r="E63" s="13">
        <v>5.9885817096611851E-2</v>
      </c>
      <c r="F63" s="13">
        <v>1.0421861378665169</v>
      </c>
      <c r="G63" s="13">
        <v>-0.54993871176320308</v>
      </c>
      <c r="H63" s="13">
        <v>0.64038548214914215</v>
      </c>
      <c r="I63" s="13">
        <v>-0.34098003652058695</v>
      </c>
      <c r="J63" s="14">
        <v>0.59143163860019632</v>
      </c>
      <c r="K63" s="14">
        <v>-1.1271776679670882</v>
      </c>
      <c r="L63" s="14">
        <v>0.27493793867192934</v>
      </c>
      <c r="M6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1.565877171200299</v>
      </c>
    </row>
    <row r="64" spans="1:13">
      <c r="A64" s="2">
        <v>63</v>
      </c>
      <c r="B64" s="11" t="s">
        <v>72</v>
      </c>
      <c r="C64" s="13">
        <v>0.12421902565973722</v>
      </c>
      <c r="D64" s="13">
        <v>-0.39781038457567525</v>
      </c>
      <c r="E64" s="13">
        <v>-0.50516691895330978</v>
      </c>
      <c r="F64" s="13">
        <v>-0.22739883208347716</v>
      </c>
      <c r="G64" s="13">
        <v>1.401044479464886</v>
      </c>
      <c r="H64" s="13">
        <v>-0.94160620901098435</v>
      </c>
      <c r="I64" s="13">
        <v>0.56497534142255468</v>
      </c>
      <c r="J64" s="14">
        <v>-1.2122776126828483</v>
      </c>
      <c r="K64" s="14">
        <v>2.0333920063280084</v>
      </c>
      <c r="L64" s="14">
        <v>1.0656685391498832</v>
      </c>
      <c r="M6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-0.92494139670479081</v>
      </c>
    </row>
    <row r="65" spans="1:13">
      <c r="A65" s="2">
        <v>64</v>
      </c>
      <c r="B65" s="11" t="s">
        <v>50</v>
      </c>
      <c r="C65" s="13">
        <v>0.12421902565973722</v>
      </c>
      <c r="D65" s="13">
        <v>-1.4103083635234939</v>
      </c>
      <c r="E65" s="13">
        <v>0.40211587044005526</v>
      </c>
      <c r="F65" s="13">
        <v>0.50657636202981904</v>
      </c>
      <c r="G65" s="13">
        <v>-0.36250801216923823</v>
      </c>
      <c r="H65" s="13">
        <v>0.42746462384605682</v>
      </c>
      <c r="I65" s="13">
        <v>1.2142157585225748</v>
      </c>
      <c r="J65" s="14">
        <v>0.63166822959035651</v>
      </c>
      <c r="K65" s="14">
        <v>0.41446257047235424</v>
      </c>
      <c r="L65" s="14">
        <v>0.31984758738061653</v>
      </c>
      <c r="M6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-1.5251953253814667</v>
      </c>
    </row>
    <row r="66" spans="1:13">
      <c r="A66" s="2">
        <v>65</v>
      </c>
      <c r="B66" s="11" t="s">
        <v>77</v>
      </c>
      <c r="C66" s="13">
        <v>0.34523475500490364</v>
      </c>
      <c r="D66" s="13">
        <v>-1.834144726803975</v>
      </c>
      <c r="E66" s="13">
        <v>-0.30260084376560287</v>
      </c>
      <c r="F66" s="13">
        <v>0.56559991122530673</v>
      </c>
      <c r="G66" s="13">
        <v>1.6282332062454496</v>
      </c>
      <c r="H66" s="13">
        <v>0.31740408356378502</v>
      </c>
      <c r="I66" s="13">
        <v>0.16196045665808545</v>
      </c>
      <c r="J66" s="14">
        <v>6.8355955728113482E-2</v>
      </c>
      <c r="K66" s="14">
        <v>0.29717756460299866</v>
      </c>
      <c r="L66" s="14">
        <v>0.16426773292552244</v>
      </c>
      <c r="M6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-2.4745189794047677</v>
      </c>
    </row>
    <row r="67" spans="1:13">
      <c r="A67" s="2">
        <v>66</v>
      </c>
      <c r="B67" s="11" t="s">
        <v>85</v>
      </c>
      <c r="C67" s="13">
        <v>0.12421902565973722</v>
      </c>
      <c r="D67" s="13">
        <v>-0.67394619701599046</v>
      </c>
      <c r="E67" s="13">
        <v>-0.32445665714111854</v>
      </c>
      <c r="F67" s="13">
        <v>0.71489477095506881</v>
      </c>
      <c r="G67" s="13">
        <v>0.86999083061531857</v>
      </c>
      <c r="H67" s="13">
        <v>7.7225240985183324E-2</v>
      </c>
      <c r="I67" s="13">
        <v>-0.90685710074466952</v>
      </c>
      <c r="J67" s="14">
        <v>0.13634191981493574</v>
      </c>
      <c r="K67" s="14">
        <v>-0.83369491134469076</v>
      </c>
      <c r="L67" s="14">
        <v>-0.20944470097176565</v>
      </c>
      <c r="M6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-4.5104642816016076</v>
      </c>
    </row>
    <row r="68" spans="1:13">
      <c r="A68" s="2">
        <v>67</v>
      </c>
      <c r="B68" s="11" t="s">
        <v>95</v>
      </c>
      <c r="C68" s="13">
        <v>-0.6861719819392057</v>
      </c>
      <c r="D68" s="13">
        <v>0.44558116659861635</v>
      </c>
      <c r="E68" s="13">
        <v>0.80085119738849098</v>
      </c>
      <c r="F68" s="13">
        <v>-0.32253090549267488</v>
      </c>
      <c r="G68" s="13">
        <v>0.45395147469841174</v>
      </c>
      <c r="H68" s="13">
        <v>-7.2607955598469942E-2</v>
      </c>
      <c r="I68" s="13">
        <v>-9.4754504185034463E-2</v>
      </c>
      <c r="J68" s="14">
        <v>-0.38257135709264767</v>
      </c>
      <c r="K68" s="14">
        <v>0.4479725721493133</v>
      </c>
      <c r="L68" s="14">
        <v>-0.3810637156799625</v>
      </c>
      <c r="M6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-5.1947667792990941</v>
      </c>
    </row>
    <row r="69" spans="1:13">
      <c r="A69" s="2">
        <v>68</v>
      </c>
      <c r="B69" s="11" t="s">
        <v>76</v>
      </c>
      <c r="C69" s="13">
        <v>0.71359430391351419</v>
      </c>
      <c r="D69" s="13">
        <v>-2.2751057916311432</v>
      </c>
      <c r="E69" s="13">
        <v>0.1894214914929615</v>
      </c>
      <c r="F69" s="13">
        <v>0.82738671177470402</v>
      </c>
      <c r="G69" s="13">
        <v>-0.46900272784762737</v>
      </c>
      <c r="H69" s="13">
        <v>0.96610982254838795</v>
      </c>
      <c r="I69" s="13">
        <v>-0.44863469751931501</v>
      </c>
      <c r="J69" s="14">
        <v>1.0479088260402898</v>
      </c>
      <c r="K69" s="14">
        <v>-0.50688231434467357</v>
      </c>
      <c r="L69" s="14">
        <v>0.73205400588535097</v>
      </c>
      <c r="M6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-5.9634073468120761</v>
      </c>
    </row>
    <row r="70" spans="1:13">
      <c r="A70" s="2">
        <v>69</v>
      </c>
      <c r="B70" s="11" t="s">
        <v>73</v>
      </c>
      <c r="C70" s="13">
        <v>0.34523475500490364</v>
      </c>
      <c r="D70" s="13">
        <v>-0.28435923682887937</v>
      </c>
      <c r="E70" s="13">
        <v>0.38239233154019925</v>
      </c>
      <c r="F70" s="13">
        <v>-0.75953663443808761</v>
      </c>
      <c r="G70" s="13">
        <v>7.1990427798589746E-2</v>
      </c>
      <c r="H70" s="13">
        <v>-0.51833600035533278</v>
      </c>
      <c r="I70" s="13">
        <v>-0.80085866529976812</v>
      </c>
      <c r="J70" s="14">
        <v>0.4332602119492216</v>
      </c>
      <c r="K70" s="14">
        <v>-0.83333458874601407</v>
      </c>
      <c r="L70" s="14">
        <v>-0.89592075980455299</v>
      </c>
      <c r="M7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-7.5832930919051025</v>
      </c>
    </row>
    <row r="71" spans="1:13">
      <c r="A71" s="2">
        <v>70</v>
      </c>
      <c r="B71" s="11" t="s">
        <v>86</v>
      </c>
      <c r="C71" s="13">
        <v>0.12421902565973722</v>
      </c>
      <c r="D71" s="13">
        <v>-0.16020515061540525</v>
      </c>
      <c r="E71" s="13">
        <v>-2.1779362451086448</v>
      </c>
      <c r="F71" s="13">
        <v>0.66212077402733915</v>
      </c>
      <c r="G71" s="13">
        <v>1.3059092001255248</v>
      </c>
      <c r="H71" s="13">
        <v>-0.97349290759743712</v>
      </c>
      <c r="I71" s="13">
        <v>0.46504973300835067</v>
      </c>
      <c r="J71" s="14">
        <v>-1.0138695950417134</v>
      </c>
      <c r="K71" s="14">
        <v>2.331919279331883</v>
      </c>
      <c r="L71" s="14">
        <v>-0.41474595221147786</v>
      </c>
      <c r="M7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-8.3566940615231911</v>
      </c>
    </row>
    <row r="72" spans="1:13">
      <c r="A72" s="2">
        <v>71</v>
      </c>
      <c r="B72" s="11" t="s">
        <v>62</v>
      </c>
      <c r="C72" s="13">
        <v>0.34523475500490364</v>
      </c>
      <c r="D72" s="13">
        <v>-1.1983901818832525</v>
      </c>
      <c r="E72" s="13">
        <v>1.1292214666401437</v>
      </c>
      <c r="F72" s="13">
        <v>-0.13157236397786259</v>
      </c>
      <c r="G72" s="13">
        <v>-0.85806342245934253</v>
      </c>
      <c r="H72" s="13">
        <v>0.22740130529557234</v>
      </c>
      <c r="I72" s="13">
        <v>-0.55960180962569561</v>
      </c>
      <c r="J72" s="14">
        <v>0.4332602119492216</v>
      </c>
      <c r="K72" s="14">
        <v>-1.096910569678222</v>
      </c>
      <c r="L72" s="14">
        <v>0.66148170077170032</v>
      </c>
      <c r="M7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-9.7619426438213885</v>
      </c>
    </row>
    <row r="73" spans="1:13">
      <c r="A73" s="2">
        <v>72</v>
      </c>
      <c r="B73" s="11" t="s">
        <v>93</v>
      </c>
      <c r="C73" s="13">
        <v>-0.46515625259403953</v>
      </c>
      <c r="D73" s="13">
        <v>8.8103021811542948E-2</v>
      </c>
      <c r="E73" s="13">
        <v>-4.6154857921060837E-3</v>
      </c>
      <c r="F73" s="13">
        <v>-0.18781833438768017</v>
      </c>
      <c r="G73" s="13">
        <v>0.58032520397010023</v>
      </c>
      <c r="H73" s="13">
        <v>0.2046006014676254</v>
      </c>
      <c r="I73" s="13">
        <v>0.36015544793266674</v>
      </c>
      <c r="J73" s="14">
        <v>-0.51854328526629268</v>
      </c>
      <c r="K73" s="14">
        <v>-0.45283392454312715</v>
      </c>
      <c r="L73" s="14">
        <v>-1.2872762699802538</v>
      </c>
      <c r="M7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-10.505387325325726</v>
      </c>
    </row>
    <row r="74" spans="1:13">
      <c r="A74" s="2">
        <v>73</v>
      </c>
      <c r="B74" s="11" t="s">
        <v>68</v>
      </c>
      <c r="C74" s="13">
        <v>-0.46515625259403953</v>
      </c>
      <c r="D74" s="13">
        <v>2.0167725335070701</v>
      </c>
      <c r="E74" s="13">
        <v>-1.1645728005511906</v>
      </c>
      <c r="F74" s="13">
        <v>-0.28688531107657678</v>
      </c>
      <c r="G74" s="13">
        <v>-1.8023165681410593</v>
      </c>
      <c r="H74" s="13">
        <v>-1.0787532997054037</v>
      </c>
      <c r="I74" s="13">
        <v>0.81175294894271544</v>
      </c>
      <c r="J74" s="14">
        <v>-0.45888213310846887</v>
      </c>
      <c r="K74" s="14">
        <v>0.72596145702860049</v>
      </c>
      <c r="L74" s="14">
        <v>-5.386484651667154E-2</v>
      </c>
      <c r="M7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-11.311253540875802</v>
      </c>
    </row>
    <row r="75" spans="1:13">
      <c r="A75" s="2">
        <v>74</v>
      </c>
      <c r="B75" s="11" t="s">
        <v>71</v>
      </c>
      <c r="C75" s="13">
        <v>0.12421902565973722</v>
      </c>
      <c r="D75" s="13">
        <v>-1.0207214033363827</v>
      </c>
      <c r="E75" s="13">
        <v>-0.67308353391154163</v>
      </c>
      <c r="F75" s="13">
        <v>0.60911531220080328</v>
      </c>
      <c r="G75" s="13">
        <v>0.29775922503677416</v>
      </c>
      <c r="H75" s="13">
        <v>0.11888366978361331</v>
      </c>
      <c r="I75" s="13">
        <v>0.22931362918036644</v>
      </c>
      <c r="J75" s="14">
        <v>0.67051735192568374</v>
      </c>
      <c r="K75" s="14">
        <v>-0.57894683408006886</v>
      </c>
      <c r="L75" s="14">
        <v>-0.81091321046310949</v>
      </c>
      <c r="M7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-11.608944196462994</v>
      </c>
    </row>
    <row r="76" spans="1:13">
      <c r="A76" s="2">
        <v>75</v>
      </c>
      <c r="B76" s="11" t="s">
        <v>88</v>
      </c>
      <c r="C76" s="13">
        <v>0.12421902565973722</v>
      </c>
      <c r="D76" s="13">
        <v>-1.491650695870252</v>
      </c>
      <c r="E76" s="13">
        <v>-0.46998439010491866</v>
      </c>
      <c r="F76" s="13">
        <v>1.1579185872694333</v>
      </c>
      <c r="G76" s="13">
        <v>0.16996556622270742</v>
      </c>
      <c r="H76" s="13">
        <v>0.36609130076030344</v>
      </c>
      <c r="I76" s="13">
        <v>0.19563704291922673</v>
      </c>
      <c r="J76" s="14">
        <v>0.69132938174818026</v>
      </c>
      <c r="K76" s="14">
        <v>-0.87747410708394347</v>
      </c>
      <c r="L76" s="14">
        <v>-0.24633476955390204</v>
      </c>
      <c r="M7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-12.09703514211049</v>
      </c>
    </row>
    <row r="77" spans="1:13">
      <c r="A77" s="2">
        <v>76</v>
      </c>
      <c r="B77" s="11" t="s">
        <v>87</v>
      </c>
      <c r="C77" s="13">
        <v>0.12421902565973722</v>
      </c>
      <c r="D77" s="13">
        <v>-1.1234696126165002</v>
      </c>
      <c r="E77" s="13">
        <v>-0.48011269386430389</v>
      </c>
      <c r="F77" s="13">
        <v>7.9986553530668539E-2</v>
      </c>
      <c r="G77" s="13">
        <v>-3.0244499252663658E-2</v>
      </c>
      <c r="H77" s="13">
        <v>0.23151571801640508</v>
      </c>
      <c r="I77" s="13">
        <v>0.87965819664960476</v>
      </c>
      <c r="J77" s="14">
        <v>-0.14115181115168654</v>
      </c>
      <c r="K77" s="14">
        <v>0.37590805241391806</v>
      </c>
      <c r="L77" s="14">
        <v>-0.3826676317052724</v>
      </c>
      <c r="M7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-14.699164849434752</v>
      </c>
    </row>
    <row r="78" spans="1:13">
      <c r="A78" s="2">
        <v>77</v>
      </c>
      <c r="B78" s="11" t="s">
        <v>67</v>
      </c>
      <c r="C78" s="13">
        <v>-0.46515625259403953</v>
      </c>
      <c r="D78" s="13">
        <v>-0.80452204630947211</v>
      </c>
      <c r="E78" s="13">
        <v>-0.91989430446919607</v>
      </c>
      <c r="F78" s="13">
        <v>1.0787575918778387</v>
      </c>
      <c r="G78" s="13">
        <v>0.78053526944547136</v>
      </c>
      <c r="H78" s="13">
        <v>0.78010408079408233</v>
      </c>
      <c r="I78" s="13">
        <v>0.31046868131786898</v>
      </c>
      <c r="J78" s="14">
        <v>-0.41864554211830879</v>
      </c>
      <c r="K78" s="14">
        <v>0.26258659513000865</v>
      </c>
      <c r="L78" s="14">
        <v>4.3974031027253647E-2</v>
      </c>
      <c r="M7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-15.229382274430424</v>
      </c>
    </row>
    <row r="79" spans="1:13">
      <c r="A79" s="2">
        <v>78</v>
      </c>
      <c r="B79" s="11" t="s">
        <v>70</v>
      </c>
      <c r="C79" s="13">
        <v>-0.17046861346715103</v>
      </c>
      <c r="D79" s="13">
        <v>1.2547233146795365</v>
      </c>
      <c r="E79" s="13">
        <v>-0.31166301028715754</v>
      </c>
      <c r="F79" s="13">
        <v>-0.82318948160969174</v>
      </c>
      <c r="G79" s="13">
        <v>-0.70613096142484066</v>
      </c>
      <c r="H79" s="13">
        <v>-0.87183262662019867</v>
      </c>
      <c r="I79" s="13">
        <v>-0.8637952363451783</v>
      </c>
      <c r="J79" s="14">
        <v>-0.13976434249685321</v>
      </c>
      <c r="K79" s="14">
        <v>-1.5022734931898203</v>
      </c>
      <c r="L79" s="14">
        <v>-2.0106423973951775</v>
      </c>
      <c r="M7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-18.220641536585216</v>
      </c>
    </row>
    <row r="80" spans="1:13">
      <c r="A80" s="2">
        <v>79</v>
      </c>
      <c r="B80" s="11" t="s">
        <v>101</v>
      </c>
      <c r="C80" s="13">
        <v>-0.6861719819392057</v>
      </c>
      <c r="D80" s="13">
        <v>0.59542230513212069</v>
      </c>
      <c r="E80" s="13">
        <v>0.27204712742479031</v>
      </c>
      <c r="F80" s="13">
        <v>1.519952835491439E-3</v>
      </c>
      <c r="G80" s="13">
        <v>-0.8140456066456081</v>
      </c>
      <c r="H80" s="13">
        <v>-1.2606103419661492E-2</v>
      </c>
      <c r="I80" s="13">
        <v>-0.88311786780648815</v>
      </c>
      <c r="J80" s="14">
        <v>-7.0390909755197642E-2</v>
      </c>
      <c r="K80" s="14">
        <v>-9.0169228974750729E-2</v>
      </c>
      <c r="L80" s="14">
        <v>0.74328141806252268</v>
      </c>
      <c r="M8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-19.25945207063398</v>
      </c>
    </row>
    <row r="81" spans="1:13">
      <c r="A81" s="2">
        <v>80</v>
      </c>
      <c r="B81" s="11" t="s">
        <v>91</v>
      </c>
      <c r="C81" s="13">
        <v>-0.6861719819392057</v>
      </c>
      <c r="D81" s="13">
        <v>-0.66538384624264613</v>
      </c>
      <c r="E81" s="13">
        <v>0.23526539271965324</v>
      </c>
      <c r="F81" s="13">
        <v>-0.17786534373902921</v>
      </c>
      <c r="G81" s="13">
        <v>0.83449259205585558</v>
      </c>
      <c r="H81" s="13">
        <v>6.4539135095949385E-2</v>
      </c>
      <c r="I81" s="13">
        <v>0.21054307290366497</v>
      </c>
      <c r="J81" s="14">
        <v>-0.20913777523850877</v>
      </c>
      <c r="K81" s="14">
        <v>0.62597193589573941</v>
      </c>
      <c r="L81" s="14">
        <v>-0.60721587524870835</v>
      </c>
      <c r="M8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-23.631948724991275</v>
      </c>
    </row>
    <row r="82" spans="1:13">
      <c r="A82" s="2">
        <v>81</v>
      </c>
      <c r="B82" s="11" t="s">
        <v>89</v>
      </c>
      <c r="C82" s="13">
        <v>0.12421902565973722</v>
      </c>
      <c r="D82" s="13">
        <v>-0.74244500320273354</v>
      </c>
      <c r="E82" s="13">
        <v>0.33601536169459217</v>
      </c>
      <c r="F82" s="13">
        <v>4.0406055834871557E-2</v>
      </c>
      <c r="G82" s="13">
        <v>-0.98017736310389536</v>
      </c>
      <c r="H82" s="13">
        <v>-0.27541421596284227</v>
      </c>
      <c r="I82" s="13">
        <v>-1.4920567964300619</v>
      </c>
      <c r="J82" s="14">
        <v>7.6680767657111973E-2</v>
      </c>
      <c r="K82" s="14">
        <v>-0.85693571895935605</v>
      </c>
      <c r="L82" s="14">
        <v>0.16105990087490143</v>
      </c>
      <c r="M8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-27.136534269560958</v>
      </c>
    </row>
    <row r="83" spans="1:13">
      <c r="A83" s="2">
        <v>82</v>
      </c>
      <c r="B83" s="11" t="s">
        <v>90</v>
      </c>
      <c r="C83" s="13">
        <v>0.12421902565973722</v>
      </c>
      <c r="D83" s="13">
        <v>-1.0592519818164279</v>
      </c>
      <c r="E83" s="13">
        <v>0.18249159944706647</v>
      </c>
      <c r="F83" s="13">
        <v>-0.51510970129912781</v>
      </c>
      <c r="G83" s="13">
        <v>-1.2258251739353792</v>
      </c>
      <c r="H83" s="13">
        <v>-9.1808548295688727E-2</v>
      </c>
      <c r="I83" s="13">
        <v>-0.40943735941208542</v>
      </c>
      <c r="J83" s="14">
        <v>-0.32013526762515776</v>
      </c>
      <c r="K83" s="14">
        <v>0.62813387148780142</v>
      </c>
      <c r="L83" s="14">
        <v>0.54760366297467233</v>
      </c>
      <c r="M8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-31.601365435098547</v>
      </c>
    </row>
    <row r="84" spans="1:13">
      <c r="A84" s="2">
        <v>83</v>
      </c>
      <c r="B84" s="11" t="s">
        <v>97</v>
      </c>
      <c r="C84" s="13">
        <v>-0.17046861346715103</v>
      </c>
      <c r="D84" s="13">
        <v>-0.75100735397607798</v>
      </c>
      <c r="E84" s="13">
        <v>-0.10643159200487486</v>
      </c>
      <c r="F84" s="13">
        <v>-0.99956573449973662</v>
      </c>
      <c r="G84" s="13">
        <v>0.62576294932621301</v>
      </c>
      <c r="H84" s="13">
        <v>-1.0797819028856119</v>
      </c>
      <c r="I84" s="13">
        <v>1.0691856075257024E-2</v>
      </c>
      <c r="J84" s="14">
        <v>-0.45194478983430325</v>
      </c>
      <c r="K84" s="14">
        <v>0.5380532218185573</v>
      </c>
      <c r="L84" s="14">
        <v>0.14181290857117884</v>
      </c>
      <c r="M8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-32.918570813963235</v>
      </c>
    </row>
    <row r="85" spans="1:13">
      <c r="A85" s="2">
        <v>84</v>
      </c>
      <c r="B85" s="11" t="s">
        <v>80</v>
      </c>
      <c r="C85" s="13">
        <v>-0.46515625259403953</v>
      </c>
      <c r="D85" s="13">
        <v>0.576157015892098</v>
      </c>
      <c r="E85" s="13">
        <v>0.75873877649420396</v>
      </c>
      <c r="F85" s="13">
        <v>-0.75652759075361187</v>
      </c>
      <c r="G85" s="13">
        <v>-2.0820426879896279</v>
      </c>
      <c r="H85" s="13">
        <v>-0.62565359882371574</v>
      </c>
      <c r="I85" s="13">
        <v>-0.5325501255798617</v>
      </c>
      <c r="J85" s="14">
        <v>-1.0527187173770407</v>
      </c>
      <c r="K85" s="14">
        <v>-0.1182743916715549</v>
      </c>
      <c r="L85" s="14">
        <v>-0.77723097393159413</v>
      </c>
      <c r="M8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-33.793863901512836</v>
      </c>
    </row>
    <row r="86" spans="1:13">
      <c r="A86" s="2">
        <v>85</v>
      </c>
      <c r="B86" s="11" t="s">
        <v>94</v>
      </c>
      <c r="C86" s="13">
        <v>-0.17046861346715103</v>
      </c>
      <c r="D86" s="13">
        <v>-0.65468090777596788</v>
      </c>
      <c r="E86" s="13">
        <v>-0.55953991808264247</v>
      </c>
      <c r="F86" s="13">
        <v>-8.2501805431025865E-2</v>
      </c>
      <c r="G86" s="13">
        <v>-0.10266090591396899</v>
      </c>
      <c r="H86" s="13">
        <v>-0.61468183156816247</v>
      </c>
      <c r="I86" s="13">
        <v>-0.30343892396718403</v>
      </c>
      <c r="J86" s="14">
        <v>-0.32984754820898959</v>
      </c>
      <c r="K86" s="14">
        <v>-0.29068875513848791</v>
      </c>
      <c r="L86" s="14">
        <v>-0.82214062264028132</v>
      </c>
      <c r="M8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-34.684907886045906</v>
      </c>
    </row>
    <row r="87" spans="1:13">
      <c r="A87" s="2">
        <v>86</v>
      </c>
      <c r="B87" s="11" t="s">
        <v>98</v>
      </c>
      <c r="C87" s="13">
        <v>-0.6861719819392057</v>
      </c>
      <c r="D87" s="13">
        <v>0.19299181878499747</v>
      </c>
      <c r="E87" s="13">
        <v>-0.11229534681294007</v>
      </c>
      <c r="F87" s="13">
        <v>-1.5812370251987951</v>
      </c>
      <c r="G87" s="13">
        <v>0.36307598398618629</v>
      </c>
      <c r="H87" s="13">
        <v>-0.53753659305255153</v>
      </c>
      <c r="I87" s="13">
        <v>1.9525059029000182E-2</v>
      </c>
      <c r="J87" s="14">
        <v>-0.59069165531761436</v>
      </c>
      <c r="K87" s="14">
        <v>0.48400483201701089</v>
      </c>
      <c r="L87" s="14">
        <v>0.99349231801092219</v>
      </c>
      <c r="M8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-34.958780183687544</v>
      </c>
    </row>
    <row r="88" spans="1:13">
      <c r="A88" s="2">
        <v>87</v>
      </c>
      <c r="B88" s="11" t="s">
        <v>74</v>
      </c>
      <c r="C88" s="13">
        <v>-0.6861719819392057</v>
      </c>
      <c r="D88" s="13">
        <v>0.89296399450579234</v>
      </c>
      <c r="E88" s="13">
        <v>-1.0990053604246437</v>
      </c>
      <c r="F88" s="13">
        <v>0.3602905459845327</v>
      </c>
      <c r="G88" s="13">
        <v>-1.2854622147152774</v>
      </c>
      <c r="H88" s="13">
        <v>-0.8504033936991956</v>
      </c>
      <c r="I88" s="13">
        <v>0.33420791425605034</v>
      </c>
      <c r="J88" s="14">
        <v>-0.86818538628423658</v>
      </c>
      <c r="K88" s="14">
        <v>-0.47751602255250014</v>
      </c>
      <c r="L88" s="14">
        <v>-2.6955145402026539</v>
      </c>
      <c r="M8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-36.362077215951871</v>
      </c>
    </row>
    <row r="89" spans="1:13">
      <c r="A89" s="2">
        <v>88</v>
      </c>
      <c r="B89" s="11" t="s">
        <v>81</v>
      </c>
      <c r="C89" s="13">
        <v>-0.46515625259403953</v>
      </c>
      <c r="D89" s="13">
        <v>-0.17947043985542788</v>
      </c>
      <c r="E89" s="13">
        <v>0.30776272489209677</v>
      </c>
      <c r="F89" s="13">
        <v>-0.9747989903275126</v>
      </c>
      <c r="G89" s="13">
        <v>-0.68625194783154131</v>
      </c>
      <c r="H89" s="13">
        <v>-0.76280068951813507</v>
      </c>
      <c r="I89" s="13">
        <v>-0.24988763106012454</v>
      </c>
      <c r="J89" s="14">
        <v>-2.3216975490871875E-2</v>
      </c>
      <c r="K89" s="14">
        <v>-0.37050021074543821</v>
      </c>
      <c r="L89" s="14">
        <v>-1.2311392090943958</v>
      </c>
      <c r="M8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-39.532452834026849</v>
      </c>
    </row>
    <row r="90" spans="1:13">
      <c r="A90" s="2">
        <v>89</v>
      </c>
      <c r="B90" s="11" t="s">
        <v>103</v>
      </c>
      <c r="C90" s="13">
        <v>-0.17046861346715103</v>
      </c>
      <c r="D90" s="13">
        <v>-0.708195600109362</v>
      </c>
      <c r="E90" s="13">
        <v>-2.1140612978471092E-2</v>
      </c>
      <c r="F90" s="13">
        <v>-1.0690052041414866</v>
      </c>
      <c r="G90" s="13">
        <v>-7.0002526439262427E-2</v>
      </c>
      <c r="H90" s="13">
        <v>-1.1461268080090372</v>
      </c>
      <c r="I90" s="13">
        <v>0.5108719733308853</v>
      </c>
      <c r="J90" s="14">
        <v>-1.9601232176378953</v>
      </c>
      <c r="K90" s="14">
        <v>1.152943736460817</v>
      </c>
      <c r="L90" s="14">
        <v>-1.6048516429916839</v>
      </c>
      <c r="M9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-41.504578984834204</v>
      </c>
    </row>
    <row r="91" spans="1:13">
      <c r="A91" s="2">
        <v>90</v>
      </c>
      <c r="B91" s="11" t="s">
        <v>109</v>
      </c>
      <c r="C91" s="13">
        <v>-0.85807310476322396</v>
      </c>
      <c r="D91" s="13">
        <v>-0.8023814586161353</v>
      </c>
      <c r="E91" s="13">
        <v>-0.8116813748294468</v>
      </c>
      <c r="F91" s="13">
        <v>1.0565369615924787</v>
      </c>
      <c r="G91" s="13">
        <v>-0.41220554615248667</v>
      </c>
      <c r="H91" s="13">
        <v>0.4367220524679295</v>
      </c>
      <c r="I91" s="13">
        <v>-0.45581167491922991</v>
      </c>
      <c r="J91" s="14">
        <v>0.61779354304202516</v>
      </c>
      <c r="K91" s="14">
        <v>-0.57894683408006886</v>
      </c>
      <c r="L91" s="14">
        <v>0.22040479381138142</v>
      </c>
      <c r="M9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-41.936616428551204</v>
      </c>
    </row>
    <row r="92" spans="1:13">
      <c r="A92" s="2">
        <v>91</v>
      </c>
      <c r="B92" s="11" t="s">
        <v>110</v>
      </c>
      <c r="C92" s="13">
        <v>-0.46515625259403953</v>
      </c>
      <c r="D92" s="13">
        <v>-1.3118413296300484</v>
      </c>
      <c r="E92" s="13">
        <v>0.32642012655412223</v>
      </c>
      <c r="F92" s="13">
        <v>-1.0838189576650596</v>
      </c>
      <c r="G92" s="13">
        <v>0.40993365888467725</v>
      </c>
      <c r="H92" s="13">
        <v>-6.249335765975695E-2</v>
      </c>
      <c r="I92" s="13">
        <v>-4.2859436831802433E-2</v>
      </c>
      <c r="J92" s="14">
        <v>0.27508878529824687</v>
      </c>
      <c r="K92" s="14">
        <v>-0.3730224689361768</v>
      </c>
      <c r="L92" s="14">
        <v>-6.9904006769774263E-2</v>
      </c>
      <c r="M9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-42.900865541120105</v>
      </c>
    </row>
    <row r="93" spans="1:13">
      <c r="A93" s="2">
        <v>92</v>
      </c>
      <c r="B93" s="11" t="s">
        <v>108</v>
      </c>
      <c r="C93" s="13">
        <v>-0.46515625259403953</v>
      </c>
      <c r="D93" s="13">
        <v>-0.31646805222891711</v>
      </c>
      <c r="E93" s="13">
        <v>-1.4796163543299679</v>
      </c>
      <c r="F93" s="13">
        <v>1.3629964876114014</v>
      </c>
      <c r="G93" s="13">
        <v>-2.0820426879896279</v>
      </c>
      <c r="H93" s="13">
        <v>3.3166738099601231E-2</v>
      </c>
      <c r="I93" s="13">
        <v>-4.0651136093365861E-2</v>
      </c>
      <c r="J93" s="14">
        <v>-0.43945757194080526</v>
      </c>
      <c r="K93" s="14">
        <v>-1.0679046004847252</v>
      </c>
      <c r="L93" s="14">
        <v>0.50750576234191613</v>
      </c>
      <c r="M9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-44.831768652604708</v>
      </c>
    </row>
    <row r="94" spans="1:13">
      <c r="A94" s="2">
        <v>93</v>
      </c>
      <c r="B94" s="12" t="s">
        <v>104</v>
      </c>
      <c r="C94" s="13">
        <v>-1.0545315308478163</v>
      </c>
      <c r="D94" s="13">
        <v>1.094179237679354</v>
      </c>
      <c r="E94" s="13">
        <v>-1.6944430077527213</v>
      </c>
      <c r="F94" s="13">
        <v>-0.45562322230602892</v>
      </c>
      <c r="G94" s="13">
        <v>-6.8582596896884188E-2</v>
      </c>
      <c r="H94" s="13">
        <v>-0.31707264476127223</v>
      </c>
      <c r="I94" s="13">
        <v>-0.38735435202773066</v>
      </c>
      <c r="J94" s="14">
        <v>-0.77522498641041837</v>
      </c>
      <c r="K94" s="14">
        <v>-0.25465649527079026</v>
      </c>
      <c r="L94" s="14">
        <v>-0.43078511246458062</v>
      </c>
      <c r="M9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-44.976088177098411</v>
      </c>
    </row>
    <row r="95" spans="1:13">
      <c r="A95" s="2">
        <v>94</v>
      </c>
      <c r="B95" s="11" t="s">
        <v>114</v>
      </c>
      <c r="C95" s="13">
        <v>-1.0545315308478163</v>
      </c>
      <c r="D95" s="13">
        <v>0.70245168979890893</v>
      </c>
      <c r="E95" s="13">
        <v>-0.72479118994629865</v>
      </c>
      <c r="F95" s="13">
        <v>-0.17115286167366023</v>
      </c>
      <c r="G95" s="13">
        <v>-0.2290346351856575</v>
      </c>
      <c r="H95" s="13">
        <v>-0.38821769805900286</v>
      </c>
      <c r="I95" s="13">
        <v>-1.6488461488589787</v>
      </c>
      <c r="J95" s="14">
        <v>-0.61705355975944365</v>
      </c>
      <c r="K95" s="14">
        <v>-1.3381465494924574</v>
      </c>
      <c r="L95" s="14">
        <v>0.90206910456823786</v>
      </c>
      <c r="M9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-48.791383431804022</v>
      </c>
    </row>
    <row r="96" spans="1:13">
      <c r="A96" s="2">
        <v>95</v>
      </c>
      <c r="B96" s="11" t="s">
        <v>123</v>
      </c>
      <c r="C96" s="13">
        <v>-0.17046861346715103</v>
      </c>
      <c r="D96" s="13">
        <v>-1.5366030374303032</v>
      </c>
      <c r="E96" s="13">
        <v>0.37386323363755908</v>
      </c>
      <c r="F96" s="13">
        <v>0.32834838994932786</v>
      </c>
      <c r="G96" s="13">
        <v>-2.1814377559561242</v>
      </c>
      <c r="H96" s="13">
        <v>4.7395748759146962E-2</v>
      </c>
      <c r="I96" s="13">
        <v>-0.80196281566898564</v>
      </c>
      <c r="J96" s="14">
        <v>0.38053640306556352</v>
      </c>
      <c r="K96" s="14">
        <v>-1.00899185560104</v>
      </c>
      <c r="L96" s="14">
        <v>0.32947108353247839</v>
      </c>
      <c r="M9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-50.446434533032715</v>
      </c>
    </row>
    <row r="97" spans="1:13">
      <c r="A97" s="2">
        <v>96</v>
      </c>
      <c r="B97" s="11" t="s">
        <v>100</v>
      </c>
      <c r="C97" s="13">
        <v>-1.0545315308478163</v>
      </c>
      <c r="D97" s="13">
        <v>0.15232065261161534</v>
      </c>
      <c r="E97" s="13">
        <v>-0.96627127431480309</v>
      </c>
      <c r="F97" s="13">
        <v>-1.3219963385362623</v>
      </c>
      <c r="G97" s="13">
        <v>1.1042792051077746</v>
      </c>
      <c r="H97" s="13">
        <v>-1.0028080982333689</v>
      </c>
      <c r="I97" s="13">
        <v>0.33807244054831198</v>
      </c>
      <c r="J97" s="14">
        <v>-1.2511267350181756</v>
      </c>
      <c r="K97" s="14">
        <v>0.85711888294701932</v>
      </c>
      <c r="L97" s="14">
        <v>-1.5326754218527223</v>
      </c>
      <c r="M9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-53.72745737168141</v>
      </c>
    </row>
    <row r="98" spans="1:13">
      <c r="A98" s="2">
        <v>97</v>
      </c>
      <c r="B98" s="11" t="s">
        <v>105</v>
      </c>
      <c r="C98" s="13">
        <v>-1.2018753504112605</v>
      </c>
      <c r="D98" s="13">
        <v>0.25292827419839614</v>
      </c>
      <c r="E98" s="13">
        <v>-0.84526469782109281</v>
      </c>
      <c r="F98" s="13">
        <v>2.1657399031599023E-2</v>
      </c>
      <c r="G98" s="13">
        <v>-0.25033357832133513</v>
      </c>
      <c r="H98" s="13">
        <v>-0.38547475624511401</v>
      </c>
      <c r="I98" s="13">
        <v>-0.3923230286892106</v>
      </c>
      <c r="J98" s="14">
        <v>-1.0416189681383756</v>
      </c>
      <c r="K98" s="14">
        <v>-0.90990314096487157</v>
      </c>
      <c r="L98" s="14">
        <v>0.3070162591781348</v>
      </c>
      <c r="M9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-54.754973323179534</v>
      </c>
    </row>
    <row r="99" spans="1:13">
      <c r="A99" s="2">
        <v>98</v>
      </c>
      <c r="B99" s="11" t="s">
        <v>102</v>
      </c>
      <c r="C99" s="13">
        <v>-1.2018753504112605</v>
      </c>
      <c r="D99" s="13">
        <v>-0.52624564617582004</v>
      </c>
      <c r="E99" s="13">
        <v>0.99488817467355783</v>
      </c>
      <c r="F99" s="13">
        <v>-0.50492524575167119</v>
      </c>
      <c r="G99" s="13">
        <v>-0.89924137918831959</v>
      </c>
      <c r="H99" s="13">
        <v>0.6282136778500127</v>
      </c>
      <c r="I99" s="13">
        <v>-2.3350756033277924</v>
      </c>
      <c r="J99" s="14">
        <v>0.88418752476998275</v>
      </c>
      <c r="K99" s="14">
        <v>-0.95728556269089382</v>
      </c>
      <c r="L99" s="14">
        <v>0.75130099818907348</v>
      </c>
      <c r="M9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-56.46601235013587</v>
      </c>
    </row>
    <row r="100" spans="1:13">
      <c r="A100" s="2">
        <v>99</v>
      </c>
      <c r="B100" s="11" t="s">
        <v>96</v>
      </c>
      <c r="C100" s="13">
        <v>0.12421902565973722</v>
      </c>
      <c r="D100" s="13">
        <v>-1.5301812743502956</v>
      </c>
      <c r="E100" s="13">
        <v>-1.0089167638280054</v>
      </c>
      <c r="F100" s="13">
        <v>-0.87897252222189737</v>
      </c>
      <c r="G100" s="13">
        <v>0.5718056267158288</v>
      </c>
      <c r="H100" s="13">
        <v>-0.9782930557717413</v>
      </c>
      <c r="I100" s="13">
        <v>-0.63854856102476309</v>
      </c>
      <c r="J100" s="14">
        <v>-1.1526164605250244</v>
      </c>
      <c r="K100" s="14">
        <v>-0.56093070414622004</v>
      </c>
      <c r="L100" s="14">
        <v>-1.6273064673460276</v>
      </c>
      <c r="M10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-58.303893254253381</v>
      </c>
    </row>
    <row r="101" spans="1:13">
      <c r="A101" s="2">
        <v>100</v>
      </c>
      <c r="B101" s="11" t="s">
        <v>115</v>
      </c>
      <c r="C101" s="13">
        <v>-1.0545315308478163</v>
      </c>
      <c r="D101" s="13">
        <v>-7.4581642881973373E-2</v>
      </c>
      <c r="E101" s="13">
        <v>-0.20878076683655819</v>
      </c>
      <c r="F101" s="13">
        <v>-1.2757033587750957</v>
      </c>
      <c r="G101" s="13">
        <v>-1.3848572826817738</v>
      </c>
      <c r="H101" s="13">
        <v>-0.97589298168458916</v>
      </c>
      <c r="I101" s="13">
        <v>0.45014370302391088</v>
      </c>
      <c r="J101" s="14">
        <v>-0.97363300405155329</v>
      </c>
      <c r="K101" s="14">
        <v>0.91891420862012085</v>
      </c>
      <c r="L101" s="14">
        <v>-0.21586036507300652</v>
      </c>
      <c r="M10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-66.869429629509398</v>
      </c>
    </row>
    <row r="102" spans="1:13">
      <c r="A102" s="2">
        <v>101</v>
      </c>
      <c r="B102" s="11" t="s">
        <v>125</v>
      </c>
      <c r="C102" s="13">
        <v>-0.85807310476322396</v>
      </c>
      <c r="D102" s="13">
        <v>-0.27579688605553798</v>
      </c>
      <c r="E102" s="13">
        <v>-1.0846125077139377</v>
      </c>
      <c r="F102" s="13">
        <v>-1.8520509568016201</v>
      </c>
      <c r="G102" s="13">
        <v>0.94808695544613786</v>
      </c>
      <c r="H102" s="13">
        <v>-1.5404246937554928</v>
      </c>
      <c r="I102" s="13">
        <v>0.31874980908700218</v>
      </c>
      <c r="J102" s="14">
        <v>-1.5785693375587897</v>
      </c>
      <c r="K102" s="14">
        <v>1.3006760019183772</v>
      </c>
      <c r="L102" s="14">
        <v>-0.89271292775393307</v>
      </c>
      <c r="M10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-66.920938888050117</v>
      </c>
    </row>
    <row r="103" spans="1:13">
      <c r="A103" s="2">
        <v>102</v>
      </c>
      <c r="B103" s="11" t="s">
        <v>118</v>
      </c>
      <c r="C103" s="13">
        <v>-0.6861719819392057</v>
      </c>
      <c r="D103" s="13">
        <v>-0.74244500320273354</v>
      </c>
      <c r="E103" s="13">
        <v>-1.79092842777634</v>
      </c>
      <c r="F103" s="13">
        <v>-1.1067339826468372</v>
      </c>
      <c r="G103" s="13">
        <v>1.8994397488397468</v>
      </c>
      <c r="H103" s="13">
        <v>-1.3218465179612622</v>
      </c>
      <c r="I103" s="13">
        <v>-0.21069029295289576</v>
      </c>
      <c r="J103" s="14">
        <v>-1.2150525499925149</v>
      </c>
      <c r="K103" s="14">
        <v>0.10350416781412397</v>
      </c>
      <c r="L103" s="14">
        <v>-2.1389556794199969</v>
      </c>
      <c r="M10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-67.319456335933353</v>
      </c>
    </row>
    <row r="104" spans="1:13">
      <c r="A104" s="2">
        <v>103</v>
      </c>
      <c r="B104" s="11" t="s">
        <v>106</v>
      </c>
      <c r="C104" s="13">
        <v>-0.6861719819392057</v>
      </c>
      <c r="D104" s="13">
        <v>-1.7956141483239312</v>
      </c>
      <c r="E104" s="13">
        <v>0.32588705793520695</v>
      </c>
      <c r="F104" s="13">
        <v>0.61490193467094911</v>
      </c>
      <c r="G104" s="13">
        <v>-1.6262453048861223</v>
      </c>
      <c r="H104" s="13">
        <v>1.1339435747856841</v>
      </c>
      <c r="I104" s="13">
        <v>-2.2417748971288951</v>
      </c>
      <c r="J104" s="14">
        <v>0.20710282121142462</v>
      </c>
      <c r="K104" s="14">
        <v>-1.7454912472967792</v>
      </c>
      <c r="L104" s="14">
        <v>-2.980610613701801E-2</v>
      </c>
      <c r="M10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-67.808300102202693</v>
      </c>
    </row>
    <row r="105" spans="1:13">
      <c r="A105" s="2">
        <v>104</v>
      </c>
      <c r="B105" s="11" t="s">
        <v>124</v>
      </c>
      <c r="C105" s="13">
        <v>-0.46515625259403953</v>
      </c>
      <c r="D105" s="13">
        <v>-7.8862818268647092E-2</v>
      </c>
      <c r="E105" s="13">
        <v>-0.71572902342474387</v>
      </c>
      <c r="F105" s="13">
        <v>-1.6592406960963608</v>
      </c>
      <c r="G105" s="13">
        <v>-0.23045456472803574</v>
      </c>
      <c r="H105" s="13">
        <v>-2.1783300993479102</v>
      </c>
      <c r="I105" s="13">
        <v>-1.3071116095860937</v>
      </c>
      <c r="J105" s="14">
        <v>-1.2719387648406719</v>
      </c>
      <c r="K105" s="14">
        <v>-0.49661312028237992</v>
      </c>
      <c r="L105" s="14">
        <v>-1.0563123623355781</v>
      </c>
      <c r="M10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-73.594334398778784</v>
      </c>
    </row>
    <row r="106" spans="1:13">
      <c r="A106" s="2">
        <v>105</v>
      </c>
      <c r="B106" s="11" t="s">
        <v>112</v>
      </c>
      <c r="C106" s="13">
        <v>-1.6439068091015929</v>
      </c>
      <c r="D106" s="13">
        <v>0.56331348973208295</v>
      </c>
      <c r="E106" s="13">
        <v>-0.63630179920640539</v>
      </c>
      <c r="F106" s="13">
        <v>-0.99470497162481397</v>
      </c>
      <c r="G106" s="13">
        <v>-0.2361342828975497</v>
      </c>
      <c r="H106" s="13">
        <v>-1.0151513363958671</v>
      </c>
      <c r="I106" s="13">
        <v>-1.3490693236163667</v>
      </c>
      <c r="J106" s="14">
        <v>-0.49773125544379615</v>
      </c>
      <c r="K106" s="14">
        <v>-0.41157698699461304</v>
      </c>
      <c r="L106" s="14">
        <v>-1.2263274610184649</v>
      </c>
      <c r="M10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-79.461967488263824</v>
      </c>
    </row>
    <row r="107" spans="1:13">
      <c r="A107" s="2">
        <v>106</v>
      </c>
      <c r="B107" s="11" t="s">
        <v>119</v>
      </c>
      <c r="C107" s="13">
        <v>-1.0545315308478163</v>
      </c>
      <c r="D107" s="13">
        <v>-0.97576906177633282</v>
      </c>
      <c r="E107" s="13">
        <v>-0.35644077427601945</v>
      </c>
      <c r="F107" s="13">
        <v>-1.0275729872552426</v>
      </c>
      <c r="G107" s="13">
        <v>-0.62093518888212917</v>
      </c>
      <c r="H107" s="13">
        <v>-0.82897416077819264</v>
      </c>
      <c r="I107" s="13">
        <v>-0.53420635113368831</v>
      </c>
      <c r="J107" s="14">
        <v>-0.71695130290742748</v>
      </c>
      <c r="K107" s="14">
        <v>-0.25213423708005167</v>
      </c>
      <c r="L107" s="14">
        <v>0.62459163218956393</v>
      </c>
      <c r="M10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-82.037443034039299</v>
      </c>
    </row>
    <row r="108" spans="1:13">
      <c r="A108" s="2">
        <v>107</v>
      </c>
      <c r="B108" s="11" t="s">
        <v>120</v>
      </c>
      <c r="C108" s="13">
        <v>-2.2332820873553696</v>
      </c>
      <c r="D108" s="13">
        <v>1.177662157719449</v>
      </c>
      <c r="E108" s="13">
        <v>-0.40281774412162652</v>
      </c>
      <c r="F108" s="13">
        <v>-0.80582961419925425</v>
      </c>
      <c r="G108" s="13">
        <v>-0.57833730261077299</v>
      </c>
      <c r="H108" s="13">
        <v>-0.23324148557430865</v>
      </c>
      <c r="I108" s="13">
        <v>-1.1718531893569226</v>
      </c>
      <c r="J108" s="14">
        <v>-1.4231728482174817</v>
      </c>
      <c r="K108" s="14">
        <v>-1.0833984722278356</v>
      </c>
      <c r="L108" s="14">
        <v>-0.86865418737427846</v>
      </c>
      <c r="M10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-82.532298868851171</v>
      </c>
    </row>
    <row r="109" spans="1:13">
      <c r="A109" s="2">
        <v>108</v>
      </c>
      <c r="B109" s="11" t="s">
        <v>111</v>
      </c>
      <c r="C109" s="13">
        <v>-0.6861719819392057</v>
      </c>
      <c r="D109" s="13">
        <v>-1.226217821896618</v>
      </c>
      <c r="E109" s="13">
        <v>5.1356719193971702E-2</v>
      </c>
      <c r="F109" s="13">
        <v>-1.0257212680647956</v>
      </c>
      <c r="G109" s="13">
        <v>-0.7075508909672189</v>
      </c>
      <c r="H109" s="13">
        <v>-0.22038394582170684</v>
      </c>
      <c r="I109" s="13">
        <v>-2.4664694972647019</v>
      </c>
      <c r="J109" s="14">
        <v>-0.53796784643395623</v>
      </c>
      <c r="K109" s="14">
        <v>-2.1958944956429995</v>
      </c>
      <c r="L109" s="14">
        <v>-0.629670699603052</v>
      </c>
      <c r="M10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-84.609873057922513</v>
      </c>
    </row>
    <row r="110" spans="1:13">
      <c r="A110" s="2">
        <v>109</v>
      </c>
      <c r="B110" s="11" t="s">
        <v>107</v>
      </c>
      <c r="C110" s="13">
        <v>-1.6439068091015929</v>
      </c>
      <c r="D110" s="13">
        <v>-0.48557448000244097</v>
      </c>
      <c r="E110" s="13">
        <v>1.1909641394259681E-2</v>
      </c>
      <c r="F110" s="13">
        <v>-0.92850601056634607</v>
      </c>
      <c r="G110" s="13">
        <v>-0.12537977859202484</v>
      </c>
      <c r="H110" s="13">
        <v>-1.3311039465831358</v>
      </c>
      <c r="I110" s="13">
        <v>-0.36251096872033256</v>
      </c>
      <c r="J110" s="14">
        <v>-1.8657753491092437</v>
      </c>
      <c r="K110" s="14">
        <v>0.4942740260793046</v>
      </c>
      <c r="L110" s="14">
        <v>-0.24633476955390204</v>
      </c>
      <c r="M11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-87.943331453736477</v>
      </c>
    </row>
    <row r="111" spans="1:13">
      <c r="A111" s="2">
        <v>110</v>
      </c>
      <c r="B111" s="11" t="s">
        <v>117</v>
      </c>
      <c r="C111" s="13">
        <v>-1.6439068091015929</v>
      </c>
      <c r="D111" s="13">
        <v>-0.36570156917563751</v>
      </c>
      <c r="E111" s="13">
        <v>-0.37723045041370457</v>
      </c>
      <c r="F111" s="13">
        <v>-0.62088916005339334</v>
      </c>
      <c r="G111" s="13">
        <v>-1.0014763062395731</v>
      </c>
      <c r="H111" s="13">
        <v>8.2025389159487538E-2</v>
      </c>
      <c r="I111" s="13">
        <v>-1.1635720615877894</v>
      </c>
      <c r="J111" s="14">
        <v>-0.32013526762515776</v>
      </c>
      <c r="K111" s="14">
        <v>-1.7319791498463926</v>
      </c>
      <c r="L111" s="14">
        <v>-1.1044298430948851</v>
      </c>
      <c r="M11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-89.889156989687706</v>
      </c>
    </row>
    <row r="112" spans="1:13">
      <c r="A112" s="2">
        <v>111</v>
      </c>
      <c r="B112" s="11" t="s">
        <v>113</v>
      </c>
      <c r="C112" s="13">
        <v>-1.0545315308478163</v>
      </c>
      <c r="D112" s="13">
        <v>-0.52196447078914932</v>
      </c>
      <c r="E112" s="13">
        <v>-1.9503159448319318</v>
      </c>
      <c r="F112" s="13">
        <v>-1.2326508875972104</v>
      </c>
      <c r="G112" s="13">
        <v>0.64564196291951237</v>
      </c>
      <c r="H112" s="13">
        <v>-0.87303266366377474</v>
      </c>
      <c r="I112" s="13">
        <v>-0.44918677270392338</v>
      </c>
      <c r="J112" s="14">
        <v>-1.7464530447935962</v>
      </c>
      <c r="K112" s="14">
        <v>-0.87747410708394347</v>
      </c>
      <c r="L112" s="14">
        <v>-2.0812147025088281</v>
      </c>
      <c r="M112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-90.922177893112206</v>
      </c>
    </row>
    <row r="113" spans="1:13">
      <c r="A113" s="2">
        <v>112</v>
      </c>
      <c r="B113" s="11" t="s">
        <v>116</v>
      </c>
      <c r="C113" s="13">
        <v>-1.0545315308478163</v>
      </c>
      <c r="D113" s="13">
        <v>-0.21800101833547011</v>
      </c>
      <c r="E113" s="13">
        <v>-1.6987075567040419</v>
      </c>
      <c r="F113" s="13">
        <v>-8.8519892799977309E-2</v>
      </c>
      <c r="G113" s="13">
        <v>-1.0625332765618494</v>
      </c>
      <c r="H113" s="13">
        <v>-1.7694603352151734</v>
      </c>
      <c r="I113" s="13">
        <v>-1.1862071441567532</v>
      </c>
      <c r="J113" s="14">
        <v>-1.2913633260083357</v>
      </c>
      <c r="K113" s="14">
        <v>-0.13629052160540372</v>
      </c>
      <c r="L113" s="14">
        <v>-1.5535263301817559</v>
      </c>
      <c r="M113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-92.982171257270338</v>
      </c>
    </row>
    <row r="114" spans="1:13">
      <c r="A114" s="2">
        <v>113</v>
      </c>
      <c r="B114" s="11" t="s">
        <v>121</v>
      </c>
      <c r="C114" s="13">
        <v>-1.545677596059297</v>
      </c>
      <c r="D114" s="13">
        <v>1.7363555456800839</v>
      </c>
      <c r="E114" s="13">
        <v>-0.80208613968897602</v>
      </c>
      <c r="F114" s="13">
        <v>-2.7200443273234933</v>
      </c>
      <c r="G114" s="13">
        <v>-1.8221955817343587</v>
      </c>
      <c r="H114" s="13">
        <v>-1.7204302502919182</v>
      </c>
      <c r="I114" s="13">
        <v>-0.71363078613156816</v>
      </c>
      <c r="J114" s="14">
        <v>-1.3010756065921674</v>
      </c>
      <c r="K114" s="14">
        <v>-1.6148743052763754</v>
      </c>
      <c r="L114" s="14">
        <v>-0.5446631502616085</v>
      </c>
      <c r="M114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-93.70306132988965</v>
      </c>
    </row>
    <row r="115" spans="1:13">
      <c r="A115" s="2">
        <v>114</v>
      </c>
      <c r="B115" s="11" t="s">
        <v>126</v>
      </c>
      <c r="C115" s="13">
        <v>-1.6439068091015929</v>
      </c>
      <c r="D115" s="13">
        <v>1.804854351866827</v>
      </c>
      <c r="E115" s="13">
        <v>-1.6299417048640032</v>
      </c>
      <c r="F115" s="13">
        <v>-1.6923401766255952</v>
      </c>
      <c r="G115" s="13">
        <v>-1.9159109315313407</v>
      </c>
      <c r="H115" s="13">
        <v>-2.4502242066495969</v>
      </c>
      <c r="I115" s="13">
        <v>-1.1116769942345566</v>
      </c>
      <c r="J115" s="14">
        <v>-1.7866896357837565</v>
      </c>
      <c r="K115" s="14">
        <v>-1.4849780084533257</v>
      </c>
      <c r="L115" s="14">
        <v>0.5251488386203288</v>
      </c>
      <c r="M115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-103.34448706635253</v>
      </c>
    </row>
    <row r="116" spans="1:13">
      <c r="A116" s="2">
        <v>115</v>
      </c>
      <c r="B116" s="11" t="s">
        <v>122</v>
      </c>
      <c r="C116" s="13">
        <v>-1.6439068091015929</v>
      </c>
      <c r="D116" s="13">
        <v>-2.5348125935252926E-2</v>
      </c>
      <c r="E116" s="13">
        <v>-0.8063506886402968</v>
      </c>
      <c r="F116" s="13">
        <v>-2.2446154251763124</v>
      </c>
      <c r="G116" s="13">
        <v>-0.77428757945900928</v>
      </c>
      <c r="H116" s="13">
        <v>-2.2837619253192458</v>
      </c>
      <c r="I116" s="13">
        <v>-0.73240134240826882</v>
      </c>
      <c r="J116" s="14">
        <v>-1.4301101914916468</v>
      </c>
      <c r="K116" s="14">
        <v>-0.98809314487777489</v>
      </c>
      <c r="L116" s="14">
        <v>0.12416983229276617</v>
      </c>
      <c r="M116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-118.04803712080171</v>
      </c>
    </row>
    <row r="117" spans="1:13">
      <c r="A117" s="2">
        <v>116</v>
      </c>
      <c r="B117" s="11" t="s">
        <v>128</v>
      </c>
      <c r="C117" s="13">
        <v>-1.7175787188833151</v>
      </c>
      <c r="D117" s="13">
        <v>-1.5173377481902821</v>
      </c>
      <c r="E117" s="13">
        <v>-1.4369708648167669</v>
      </c>
      <c r="F117" s="13">
        <v>-0.35725064031354981</v>
      </c>
      <c r="G117" s="13">
        <v>-0.64933377972969908</v>
      </c>
      <c r="H117" s="13">
        <v>-0.58039505889455756</v>
      </c>
      <c r="I117" s="13">
        <v>-2.0938187476537209</v>
      </c>
      <c r="J117" s="14">
        <v>-0.81546157740057856</v>
      </c>
      <c r="K117" s="14">
        <v>-1.0585362129191243</v>
      </c>
      <c r="L117" s="14">
        <v>-1.857869395984621E-2</v>
      </c>
      <c r="M117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-129.09767099079019</v>
      </c>
    </row>
    <row r="118" spans="1:13">
      <c r="A118" s="2">
        <v>117</v>
      </c>
      <c r="B118" s="11" t="s">
        <v>127</v>
      </c>
      <c r="C118" s="13">
        <v>-2.2332820873553696</v>
      </c>
      <c r="D118" s="13">
        <v>-0.87088026480288139</v>
      </c>
      <c r="E118" s="13">
        <v>0.24272835338446358</v>
      </c>
      <c r="F118" s="13">
        <v>-3.0711765788119427</v>
      </c>
      <c r="G118" s="13">
        <v>-0.19069653754143698</v>
      </c>
      <c r="H118" s="13">
        <v>-0.73348549888220327</v>
      </c>
      <c r="I118" s="13">
        <v>-1.8304788845952935</v>
      </c>
      <c r="J118" s="14">
        <v>-1.3302124483436628</v>
      </c>
      <c r="K118" s="14">
        <v>-1.9969964211733082</v>
      </c>
      <c r="L118" s="14">
        <v>-0.70665866881794348</v>
      </c>
      <c r="M118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-141.80195758175077</v>
      </c>
    </row>
    <row r="119" spans="1:13">
      <c r="A119" s="2">
        <v>118</v>
      </c>
      <c r="B119" s="11" t="s">
        <v>129</v>
      </c>
      <c r="C119" s="13">
        <v>-2.2332820873553696</v>
      </c>
      <c r="D119" s="13">
        <v>-0.57333857542920974</v>
      </c>
      <c r="E119" s="13">
        <v>-1.4710872564273276</v>
      </c>
      <c r="F119" s="13">
        <v>-0.80282057051477851</v>
      </c>
      <c r="G119" s="13">
        <v>-2.1899573332103959</v>
      </c>
      <c r="H119" s="13">
        <v>-1.2453870148991237</v>
      </c>
      <c r="I119" s="13">
        <v>-1.0062306339742644</v>
      </c>
      <c r="J119" s="14">
        <v>-1.8269262267739166</v>
      </c>
      <c r="K119" s="14">
        <v>-1.4617372008386604</v>
      </c>
      <c r="L119" s="14">
        <v>-1.6641965359281627</v>
      </c>
      <c r="M119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-150.61247765055882</v>
      </c>
    </row>
    <row r="120" spans="1:13">
      <c r="A120" s="2">
        <v>119</v>
      </c>
      <c r="B120" s="11" t="s">
        <v>130</v>
      </c>
      <c r="C120" s="13">
        <v>-2.2332820873553696</v>
      </c>
      <c r="D120" s="13">
        <v>2.4795140781141084E-3</v>
      </c>
      <c r="E120" s="13">
        <v>-2.4588634072768611</v>
      </c>
      <c r="F120" s="13">
        <v>-1.5608681141038818</v>
      </c>
      <c r="G120" s="13">
        <v>-1.1661881331554815</v>
      </c>
      <c r="H120" s="13">
        <v>-1.9369512197257326</v>
      </c>
      <c r="I120" s="13">
        <v>-1.8735407489947846</v>
      </c>
      <c r="J120" s="14">
        <v>-2.9660379923919011</v>
      </c>
      <c r="K120" s="14">
        <v>-1.3873305842118651</v>
      </c>
      <c r="L120" s="14">
        <v>-0.75798398162787151</v>
      </c>
      <c r="M120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-162.95686688108557</v>
      </c>
    </row>
    <row r="121" spans="1:13">
      <c r="A121" s="2">
        <v>120</v>
      </c>
      <c r="B121" s="12" t="s">
        <v>131</v>
      </c>
      <c r="C121" s="13">
        <v>-2.2332820873553696</v>
      </c>
      <c r="D121" s="13">
        <v>-0.52624564617582004</v>
      </c>
      <c r="E121" s="13">
        <v>-3.1225338378260612</v>
      </c>
      <c r="F121" s="13">
        <v>-2.8695706519520625</v>
      </c>
      <c r="G121" s="13">
        <v>-1.5751278413604957</v>
      </c>
      <c r="H121" s="13">
        <v>-2.6142864138927959</v>
      </c>
      <c r="I121" s="13">
        <v>-1.4407138042614382</v>
      </c>
      <c r="J121" s="14">
        <v>-2.4609994020326482</v>
      </c>
      <c r="K121" s="14">
        <v>-1.5595647863794597</v>
      </c>
      <c r="L121" s="14">
        <v>-2.4837976248617006</v>
      </c>
      <c r="M121" s="1">
        <f>Table1[[#This Row],[3DO]]*ThirdDO+Table1[[#This Row],[WL]]*WL+Table1[[#This Row],[SOS]]*SOS+Table1[[#This Row],[PED]]*PED+Table1[[#This Row],[RD]]*RD+Table1[[#This Row],[TD]]*TD+Table1[[#This Row],[PEO]]*PEO+Table1[[#This Row],[OPPG]]*OPPG+Table1[[#This Row],[TO]]*TO+Table1[[#This Row],[3DD]]*ThirdDD</f>
        <v>-199.61261040799826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Instructions</vt:lpstr>
      <vt:lpstr>BlogPoll</vt:lpstr>
      <vt:lpstr>normsum</vt:lpstr>
      <vt:lpstr>OPPG</vt:lpstr>
      <vt:lpstr>PED</vt:lpstr>
      <vt:lpstr>PEO</vt:lpstr>
      <vt:lpstr>rawsum</vt:lpstr>
      <vt:lpstr>RD</vt:lpstr>
      <vt:lpstr>SOS</vt:lpstr>
      <vt:lpstr>TD</vt:lpstr>
      <vt:lpstr>ThirdDD</vt:lpstr>
      <vt:lpstr>ThirdDO</vt:lpstr>
      <vt:lpstr>ThreeDO</vt:lpstr>
      <vt:lpstr>TO</vt:lpstr>
      <vt:lpstr>WL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2009-10-18T05:30:56Z</dcterms:created>
  <dcterms:modified xsi:type="dcterms:W3CDTF">2009-10-25T14:07:45Z</dcterms:modified>
</cp:coreProperties>
</file>