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520" yWindow="340" windowWidth="15480" windowHeight="11640" activeTab="1"/>
  </bookViews>
  <sheets>
    <sheet name="Sheet1" sheetId="1" r:id="rId1"/>
    <sheet name="Sheet2" sheetId="2" r:id="rId2"/>
    <sheet name="Sheet3" sheetId="3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" i="2"/>
  <c r="G4"/>
  <c r="G5"/>
  <c r="G6"/>
  <c r="G7"/>
  <c r="G8"/>
  <c r="G9"/>
  <c r="G10"/>
  <c r="G11"/>
  <c r="G12"/>
  <c r="G13"/>
  <c r="G14"/>
  <c r="G15"/>
  <c r="G16"/>
  <c r="G17"/>
  <c r="G2"/>
  <c r="F3"/>
  <c r="F4"/>
  <c r="F5"/>
  <c r="F6"/>
  <c r="F7"/>
  <c r="F8"/>
  <c r="F9"/>
  <c r="F10"/>
  <c r="F11"/>
  <c r="F12"/>
  <c r="F13"/>
  <c r="F14"/>
  <c r="F15"/>
  <c r="F16"/>
  <c r="F17"/>
  <c r="F2"/>
  <c r="H7"/>
  <c r="H8"/>
  <c r="D19"/>
  <c r="H4"/>
  <c r="H12"/>
  <c r="D12"/>
  <c r="D8"/>
  <c r="D14"/>
  <c r="D4"/>
  <c r="D13"/>
  <c r="D3"/>
  <c r="D16"/>
  <c r="D18"/>
  <c r="D9"/>
  <c r="D6"/>
  <c r="D15"/>
  <c r="D10"/>
  <c r="D7"/>
  <c r="D17"/>
  <c r="D5"/>
  <c r="D2"/>
  <c r="D11"/>
</calcChain>
</file>

<file path=xl/sharedStrings.xml><?xml version="1.0" encoding="utf-8"?>
<sst xmlns="http://schemas.openxmlformats.org/spreadsheetml/2006/main" count="284" uniqueCount="121">
  <si>
    <t>Robin van Persie</t>
    <phoneticPr fontId="1" type="noConversion"/>
  </si>
  <si>
    <t>H</t>
    <phoneticPr fontId="1" type="noConversion"/>
  </si>
  <si>
    <t>Yossi Benayoun</t>
    <phoneticPr fontId="1" type="noConversion"/>
  </si>
  <si>
    <t>WBA</t>
    <phoneticPr fontId="1" type="noConversion"/>
  </si>
  <si>
    <t>Andre Santos</t>
    <phoneticPr fontId="1" type="noConversion"/>
  </si>
  <si>
    <t>Laurent Koscielny</t>
    <phoneticPr fontId="1" type="noConversion"/>
  </si>
  <si>
    <t>A</t>
    <phoneticPr fontId="1" type="noConversion"/>
  </si>
  <si>
    <t>mins</t>
    <phoneticPr fontId="1" type="noConversion"/>
  </si>
  <si>
    <t>pts/mins</t>
    <phoneticPr fontId="1" type="noConversion"/>
  </si>
  <si>
    <t>pts/90</t>
    <phoneticPr fontId="1" type="noConversion"/>
  </si>
  <si>
    <t>Song</t>
    <phoneticPr fontId="1" type="noConversion"/>
  </si>
  <si>
    <t>OG</t>
    <phoneticPr fontId="1" type="noConversion"/>
  </si>
  <si>
    <t>Koscielny</t>
    <phoneticPr fontId="1" type="noConversion"/>
  </si>
  <si>
    <t>BLA</t>
    <phoneticPr fontId="1" type="noConversion"/>
  </si>
  <si>
    <t>BLA</t>
    <phoneticPr fontId="1" type="noConversion"/>
  </si>
  <si>
    <t>LIV</t>
    <phoneticPr fontId="1" type="noConversion"/>
  </si>
  <si>
    <t>Goal Value</t>
    <phoneticPr fontId="1" type="noConversion"/>
  </si>
  <si>
    <t>Total value</t>
    <phoneticPr fontId="1" type="noConversion"/>
  </si>
  <si>
    <t>Vermaelen</t>
    <phoneticPr fontId="1" type="noConversion"/>
  </si>
  <si>
    <t>Frimpong</t>
    <phoneticPr fontId="1" type="noConversion"/>
  </si>
  <si>
    <t>15/100</t>
    <phoneticPr fontId="1" type="noConversion"/>
  </si>
  <si>
    <t>Other Things</t>
    <phoneticPr fontId="1" type="noConversion"/>
  </si>
  <si>
    <t>Player</t>
    <phoneticPr fontId="1" type="noConversion"/>
  </si>
  <si>
    <t>Event</t>
    <phoneticPr fontId="1" type="noConversion"/>
  </si>
  <si>
    <t>Minute</t>
    <phoneticPr fontId="1" type="noConversion"/>
  </si>
  <si>
    <t>Value</t>
    <phoneticPr fontId="1" type="noConversion"/>
  </si>
  <si>
    <t>Gervinho</t>
    <phoneticPr fontId="1" type="noConversion"/>
  </si>
  <si>
    <t>Red Card</t>
    <phoneticPr fontId="1" type="noConversion"/>
  </si>
  <si>
    <t>Ramsey</t>
    <phoneticPr fontId="1" type="noConversion"/>
  </si>
  <si>
    <t>Frimpong</t>
    <phoneticPr fontId="1" type="noConversion"/>
  </si>
  <si>
    <t>Red Card</t>
    <phoneticPr fontId="1" type="noConversion"/>
  </si>
  <si>
    <t>OG</t>
    <phoneticPr fontId="1" type="noConversion"/>
  </si>
  <si>
    <t>Djoruou</t>
    <phoneticPr fontId="1" type="noConversion"/>
  </si>
  <si>
    <t>Red Card</t>
    <phoneticPr fontId="1" type="noConversion"/>
  </si>
  <si>
    <t>Scorer</t>
  </si>
  <si>
    <t>H/A</t>
  </si>
  <si>
    <t>F</t>
  </si>
  <si>
    <t>A</t>
  </si>
  <si>
    <t>Min</t>
  </si>
  <si>
    <t>opposition</t>
  </si>
  <si>
    <t>Theo Walcott</t>
  </si>
  <si>
    <t>Man Utd</t>
  </si>
  <si>
    <t>Andrei Arshavin</t>
  </si>
  <si>
    <t>H</t>
  </si>
  <si>
    <t>Swansea City</t>
  </si>
  <si>
    <t>Gervinho</t>
  </si>
  <si>
    <t>Blackburn</t>
  </si>
  <si>
    <t>Mikel Arteta</t>
  </si>
  <si>
    <t>Marouane Chamakh</t>
  </si>
  <si>
    <t>Robin van Persie</t>
  </si>
  <si>
    <t>Bolton</t>
  </si>
  <si>
    <t>Alex Song</t>
  </si>
  <si>
    <t>Aaron Ramsey</t>
  </si>
  <si>
    <t>Spurs</t>
  </si>
  <si>
    <t>Sunderland</t>
  </si>
  <si>
    <t>Stoke</t>
  </si>
  <si>
    <t>Chelsea</t>
  </si>
  <si>
    <t>Andre Santos</t>
  </si>
  <si>
    <t>WBA</t>
  </si>
  <si>
    <t>Thomas Vermaelen</t>
  </si>
  <si>
    <t>Norwich</t>
  </si>
  <si>
    <t>Fulham</t>
  </si>
  <si>
    <t>Wigan</t>
  </si>
  <si>
    <t>Everton</t>
  </si>
  <si>
    <t>Aston Villa</t>
  </si>
  <si>
    <t>Yossi Benayoun</t>
  </si>
  <si>
    <t>Wolves</t>
  </si>
  <si>
    <t>QPR</t>
  </si>
  <si>
    <t>Laurent Koscielny</t>
  </si>
  <si>
    <t>Alex Chamberlain</t>
  </si>
  <si>
    <t>Thierry Henry</t>
  </si>
  <si>
    <t>Bacary Sagna</t>
  </si>
  <si>
    <t>Tomas Rosicky</t>
  </si>
  <si>
    <t>Liverpool</t>
  </si>
  <si>
    <t>Newcastle</t>
  </si>
  <si>
    <t>Kieran Gibbs</t>
  </si>
  <si>
    <t>value of goal</t>
    <phoneticPr fontId="1" type="noConversion"/>
  </si>
  <si>
    <t>pen</t>
    <phoneticPr fontId="1" type="noConversion"/>
  </si>
  <si>
    <t>og=-.98</t>
    <phoneticPr fontId="1" type="noConversion"/>
  </si>
  <si>
    <t>Player</t>
    <phoneticPr fontId="1" type="noConversion"/>
  </si>
  <si>
    <t>Goals</t>
    <phoneticPr fontId="1" type="noConversion"/>
  </si>
  <si>
    <t>van Persie</t>
    <phoneticPr fontId="1" type="noConversion"/>
  </si>
  <si>
    <t>Walcott</t>
    <phoneticPr fontId="1" type="noConversion"/>
  </si>
  <si>
    <t>Vermaelen</t>
    <phoneticPr fontId="1" type="noConversion"/>
  </si>
  <si>
    <t>Henry</t>
    <phoneticPr fontId="1" type="noConversion"/>
  </si>
  <si>
    <t>Arteta</t>
    <phoneticPr fontId="1" type="noConversion"/>
  </si>
  <si>
    <t>Gervinho</t>
    <phoneticPr fontId="1" type="noConversion"/>
  </si>
  <si>
    <t>Ramsey</t>
    <phoneticPr fontId="1" type="noConversion"/>
  </si>
  <si>
    <t>AOC</t>
    <phoneticPr fontId="1" type="noConversion"/>
  </si>
  <si>
    <t>Song</t>
    <phoneticPr fontId="1" type="noConversion"/>
  </si>
  <si>
    <t>Santos</t>
    <phoneticPr fontId="1" type="noConversion"/>
  </si>
  <si>
    <t>Arshavin</t>
    <phoneticPr fontId="1" type="noConversion"/>
  </si>
  <si>
    <t>Sagna</t>
    <phoneticPr fontId="1" type="noConversion"/>
  </si>
  <si>
    <t>Gibbs</t>
    <phoneticPr fontId="1" type="noConversion"/>
  </si>
  <si>
    <t>Koscielny</t>
    <phoneticPr fontId="1" type="noConversion"/>
  </si>
  <si>
    <t>Chamakh</t>
    <phoneticPr fontId="1" type="noConversion"/>
  </si>
  <si>
    <t>Benayoun</t>
    <phoneticPr fontId="1" type="noConversion"/>
  </si>
  <si>
    <t>Rosicky</t>
    <phoneticPr fontId="1" type="noConversion"/>
  </si>
  <si>
    <t>pts/goal</t>
    <phoneticPr fontId="1" type="noConversion"/>
  </si>
  <si>
    <t>Theo Walcott</t>
    <phoneticPr fontId="1" type="noConversion"/>
  </si>
  <si>
    <t>A</t>
    <phoneticPr fontId="1" type="noConversion"/>
  </si>
  <si>
    <t>QPR</t>
    <phoneticPr fontId="1" type="noConversion"/>
  </si>
  <si>
    <t>Mikel Arteta</t>
    <phoneticPr fontId="1" type="noConversion"/>
  </si>
  <si>
    <t>H</t>
    <phoneticPr fontId="1" type="noConversion"/>
  </si>
  <si>
    <t>Manchester City</t>
    <phoneticPr fontId="1" type="noConversion"/>
  </si>
  <si>
    <t>Robin van Persie</t>
    <phoneticPr fontId="1" type="noConversion"/>
  </si>
  <si>
    <t>Wolves</t>
    <phoneticPr fontId="1" type="noConversion"/>
  </si>
  <si>
    <t>Pen</t>
    <phoneticPr fontId="1" type="noConversion"/>
  </si>
  <si>
    <t>TW pen=1.28</t>
    <phoneticPr fontId="1" type="noConversion"/>
  </si>
  <si>
    <t>A</t>
    <phoneticPr fontId="1" type="noConversion"/>
  </si>
  <si>
    <t>Wolves</t>
    <phoneticPr fontId="1" type="noConversion"/>
  </si>
  <si>
    <t>Yossi Benayoun</t>
    <phoneticPr fontId="1" type="noConversion"/>
  </si>
  <si>
    <t>Thomas Vermaelen</t>
    <phoneticPr fontId="1" type="noConversion"/>
  </si>
  <si>
    <t>H</t>
    <phoneticPr fontId="1" type="noConversion"/>
  </si>
  <si>
    <t>Wigan</t>
    <phoneticPr fontId="1" type="noConversion"/>
  </si>
  <si>
    <t>Robin van Persie</t>
    <phoneticPr fontId="1" type="noConversion"/>
  </si>
  <si>
    <t>A</t>
    <phoneticPr fontId="1" type="noConversion"/>
  </si>
  <si>
    <t>Stoke</t>
    <phoneticPr fontId="1" type="noConversion"/>
  </si>
  <si>
    <t>Yossi Benayoun</t>
    <phoneticPr fontId="1" type="noConversion"/>
  </si>
  <si>
    <t>Norwich</t>
    <phoneticPr fontId="1" type="noConversion"/>
  </si>
  <si>
    <t>Robin van Persie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</si>
</sst>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Verdana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" fontId="0" fillId="0" borderId="0" xfId="0" applyNumberFormat="1"/>
    <xf numFmtId="17" fontId="0" fillId="0" borderId="0" xfId="0" applyNumberFormat="1"/>
    <xf numFmtId="0" fontId="2" fillId="0" borderId="0" xfId="0" applyFont="1"/>
    <xf numFmtId="16" fontId="2" fillId="0" borderId="0" xfId="0" applyNumberFormat="1" applyFont="1"/>
    <xf numFmtId="17" fontId="2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75"/>
  <sheetViews>
    <sheetView topLeftCell="A45" workbookViewId="0">
      <selection activeCell="G9" sqref="G9"/>
    </sheetView>
  </sheetViews>
  <sheetFormatPr baseColWidth="10" defaultColWidth="8.83203125" defaultRowHeight="14"/>
  <cols>
    <col min="1" max="1" width="18.5" customWidth="1"/>
    <col min="6" max="6" width="16.33203125" customWidth="1"/>
    <col min="7" max="7" width="30.83203125" customWidth="1"/>
  </cols>
  <sheetData>
    <row r="1" spans="1:7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76</v>
      </c>
    </row>
    <row r="2" spans="1:7">
      <c r="A2" t="s">
        <v>40</v>
      </c>
      <c r="B2" t="s">
        <v>37</v>
      </c>
      <c r="C2">
        <v>1</v>
      </c>
      <c r="D2">
        <v>3</v>
      </c>
      <c r="E2">
        <v>45</v>
      </c>
      <c r="F2" t="s">
        <v>41</v>
      </c>
      <c r="G2">
        <v>7.0000000000000007E-2</v>
      </c>
    </row>
    <row r="3" spans="1:7">
      <c r="A3" t="s">
        <v>49</v>
      </c>
      <c r="B3" t="s">
        <v>37</v>
      </c>
      <c r="C3">
        <v>2</v>
      </c>
      <c r="D3">
        <v>6</v>
      </c>
      <c r="E3">
        <v>74</v>
      </c>
      <c r="F3" t="s">
        <v>41</v>
      </c>
      <c r="G3" s="1">
        <v>0</v>
      </c>
    </row>
    <row r="4" spans="1:7">
      <c r="A4" t="s">
        <v>42</v>
      </c>
      <c r="B4" t="s">
        <v>43</v>
      </c>
      <c r="C4">
        <v>1</v>
      </c>
      <c r="D4">
        <v>0</v>
      </c>
      <c r="E4">
        <v>40</v>
      </c>
      <c r="F4" t="s">
        <v>44</v>
      </c>
      <c r="G4">
        <v>0.87</v>
      </c>
    </row>
    <row r="5" spans="1:7">
      <c r="A5" t="s">
        <v>45</v>
      </c>
      <c r="B5" t="s">
        <v>37</v>
      </c>
      <c r="C5">
        <v>1</v>
      </c>
      <c r="D5">
        <v>0</v>
      </c>
      <c r="E5">
        <v>10</v>
      </c>
      <c r="F5" t="s">
        <v>46</v>
      </c>
      <c r="G5">
        <v>0.77</v>
      </c>
    </row>
    <row r="6" spans="1:7">
      <c r="A6" t="s">
        <v>47</v>
      </c>
      <c r="B6" t="s">
        <v>37</v>
      </c>
      <c r="C6">
        <v>2</v>
      </c>
      <c r="D6">
        <v>2</v>
      </c>
      <c r="E6">
        <v>33</v>
      </c>
      <c r="F6" t="s">
        <v>46</v>
      </c>
      <c r="G6">
        <v>0.9</v>
      </c>
    </row>
    <row r="7" spans="1:7">
      <c r="A7" t="s">
        <v>48</v>
      </c>
      <c r="B7" t="s">
        <v>37</v>
      </c>
      <c r="C7">
        <v>3</v>
      </c>
      <c r="D7">
        <v>4</v>
      </c>
      <c r="E7">
        <v>84</v>
      </c>
      <c r="F7" t="s">
        <v>46</v>
      </c>
      <c r="G7">
        <v>0.1</v>
      </c>
    </row>
    <row r="8" spans="1:7">
      <c r="A8" t="s">
        <v>49</v>
      </c>
      <c r="B8" t="s">
        <v>43</v>
      </c>
      <c r="C8">
        <v>1</v>
      </c>
      <c r="D8">
        <v>0</v>
      </c>
      <c r="E8">
        <v>46</v>
      </c>
      <c r="F8" t="s">
        <v>50</v>
      </c>
      <c r="G8">
        <v>0.94</v>
      </c>
    </row>
    <row r="9" spans="1:7">
      <c r="A9" t="s">
        <v>49</v>
      </c>
      <c r="B9" t="s">
        <v>43</v>
      </c>
      <c r="C9">
        <v>2</v>
      </c>
      <c r="D9">
        <v>0</v>
      </c>
      <c r="E9">
        <v>72</v>
      </c>
      <c r="F9" t="s">
        <v>50</v>
      </c>
      <c r="G9" s="2" t="s">
        <v>20</v>
      </c>
    </row>
    <row r="10" spans="1:7">
      <c r="A10" t="s">
        <v>51</v>
      </c>
      <c r="B10" t="s">
        <v>43</v>
      </c>
      <c r="C10">
        <v>3</v>
      </c>
      <c r="D10">
        <v>0</v>
      </c>
      <c r="E10">
        <v>89</v>
      </c>
      <c r="F10" t="s">
        <v>50</v>
      </c>
      <c r="G10">
        <v>0</v>
      </c>
    </row>
    <row r="11" spans="1:7">
      <c r="A11" t="s">
        <v>52</v>
      </c>
      <c r="B11" t="s">
        <v>37</v>
      </c>
      <c r="C11">
        <v>1</v>
      </c>
      <c r="D11">
        <v>1</v>
      </c>
      <c r="E11">
        <v>51</v>
      </c>
      <c r="F11" t="s">
        <v>53</v>
      </c>
      <c r="G11">
        <v>0.76</v>
      </c>
    </row>
    <row r="12" spans="1:7">
      <c r="A12" t="s">
        <v>49</v>
      </c>
      <c r="B12" t="s">
        <v>43</v>
      </c>
      <c r="C12">
        <v>1</v>
      </c>
      <c r="D12">
        <v>0</v>
      </c>
      <c r="E12">
        <v>1</v>
      </c>
      <c r="F12" t="s">
        <v>54</v>
      </c>
      <c r="G12">
        <v>0.66</v>
      </c>
    </row>
    <row r="13" spans="1:7">
      <c r="A13" t="s">
        <v>49</v>
      </c>
      <c r="B13" t="s">
        <v>43</v>
      </c>
      <c r="C13">
        <v>2</v>
      </c>
      <c r="D13">
        <v>1</v>
      </c>
      <c r="E13">
        <v>83</v>
      </c>
      <c r="F13" t="s">
        <v>54</v>
      </c>
      <c r="G13">
        <v>1.58</v>
      </c>
    </row>
    <row r="14" spans="1:7">
      <c r="A14" t="s">
        <v>45</v>
      </c>
      <c r="B14" t="s">
        <v>43</v>
      </c>
      <c r="C14">
        <v>1</v>
      </c>
      <c r="D14">
        <v>0</v>
      </c>
      <c r="E14">
        <v>27</v>
      </c>
      <c r="F14" t="s">
        <v>55</v>
      </c>
      <c r="G14">
        <v>0.78</v>
      </c>
    </row>
    <row r="15" spans="1:7">
      <c r="A15" t="s">
        <v>49</v>
      </c>
      <c r="B15" t="s">
        <v>43</v>
      </c>
      <c r="C15">
        <v>2</v>
      </c>
      <c r="D15">
        <v>1</v>
      </c>
      <c r="E15">
        <v>73</v>
      </c>
      <c r="F15" t="s">
        <v>55</v>
      </c>
      <c r="G15">
        <v>1.33</v>
      </c>
    </row>
    <row r="16" spans="1:7">
      <c r="A16" t="s">
        <v>49</v>
      </c>
      <c r="B16" t="s">
        <v>43</v>
      </c>
      <c r="C16">
        <v>3</v>
      </c>
      <c r="D16">
        <v>1</v>
      </c>
      <c r="E16">
        <v>82</v>
      </c>
      <c r="F16" t="s">
        <v>55</v>
      </c>
      <c r="G16">
        <v>0.23</v>
      </c>
    </row>
    <row r="17" spans="1:8">
      <c r="A17" t="s">
        <v>49</v>
      </c>
      <c r="B17" t="s">
        <v>37</v>
      </c>
      <c r="C17">
        <v>1</v>
      </c>
      <c r="D17">
        <v>1</v>
      </c>
      <c r="E17">
        <v>36</v>
      </c>
      <c r="F17" t="s">
        <v>56</v>
      </c>
      <c r="G17">
        <v>0.69</v>
      </c>
    </row>
    <row r="18" spans="1:8">
      <c r="A18" t="s">
        <v>57</v>
      </c>
      <c r="B18" t="s">
        <v>37</v>
      </c>
      <c r="C18">
        <v>2</v>
      </c>
      <c r="D18">
        <v>2</v>
      </c>
      <c r="E18">
        <v>49</v>
      </c>
      <c r="F18" t="s">
        <v>56</v>
      </c>
      <c r="G18">
        <v>0.75</v>
      </c>
    </row>
    <row r="19" spans="1:8">
      <c r="A19" t="s">
        <v>40</v>
      </c>
      <c r="B19" t="s">
        <v>37</v>
      </c>
      <c r="C19">
        <v>3</v>
      </c>
      <c r="D19">
        <v>2</v>
      </c>
      <c r="E19">
        <v>55</v>
      </c>
      <c r="F19" t="s">
        <v>56</v>
      </c>
      <c r="G19">
        <v>1.1200000000000001</v>
      </c>
    </row>
    <row r="20" spans="1:8">
      <c r="A20" t="s">
        <v>49</v>
      </c>
      <c r="B20" t="s">
        <v>37</v>
      </c>
      <c r="C20">
        <v>4</v>
      </c>
      <c r="D20">
        <v>3</v>
      </c>
      <c r="E20">
        <v>85</v>
      </c>
      <c r="F20" t="s">
        <v>56</v>
      </c>
      <c r="G20">
        <v>1.69</v>
      </c>
    </row>
    <row r="21" spans="1:8">
      <c r="A21" t="s">
        <v>49</v>
      </c>
      <c r="B21" t="s">
        <v>37</v>
      </c>
      <c r="C21">
        <v>5</v>
      </c>
      <c r="D21">
        <v>3</v>
      </c>
      <c r="E21">
        <v>90</v>
      </c>
      <c r="F21" t="s">
        <v>56</v>
      </c>
      <c r="G21">
        <v>0.15</v>
      </c>
    </row>
    <row r="22" spans="1:8">
      <c r="A22" t="s">
        <v>49</v>
      </c>
      <c r="B22" t="s">
        <v>43</v>
      </c>
      <c r="C22">
        <v>1</v>
      </c>
      <c r="D22">
        <v>0</v>
      </c>
      <c r="E22">
        <v>22</v>
      </c>
      <c r="F22" t="s">
        <v>58</v>
      </c>
      <c r="G22">
        <v>0.76</v>
      </c>
    </row>
    <row r="23" spans="1:8">
      <c r="A23" t="s">
        <v>59</v>
      </c>
      <c r="B23" t="s">
        <v>43</v>
      </c>
      <c r="C23">
        <v>2</v>
      </c>
      <c r="D23">
        <v>0</v>
      </c>
      <c r="E23">
        <v>39</v>
      </c>
      <c r="F23" t="s">
        <v>58</v>
      </c>
      <c r="G23">
        <v>0.42</v>
      </c>
    </row>
    <row r="24" spans="1:8">
      <c r="A24" t="s">
        <v>47</v>
      </c>
      <c r="B24" t="s">
        <v>43</v>
      </c>
      <c r="C24">
        <v>3</v>
      </c>
      <c r="D24">
        <v>0</v>
      </c>
      <c r="E24">
        <v>74</v>
      </c>
      <c r="F24" t="s">
        <v>58</v>
      </c>
      <c r="G24">
        <v>0.04</v>
      </c>
    </row>
    <row r="25" spans="1:8">
      <c r="A25" t="s">
        <v>49</v>
      </c>
      <c r="B25" t="s">
        <v>37</v>
      </c>
      <c r="C25">
        <v>1</v>
      </c>
      <c r="D25">
        <v>1</v>
      </c>
      <c r="E25">
        <v>27</v>
      </c>
      <c r="F25" t="s">
        <v>60</v>
      </c>
      <c r="G25">
        <v>0.66</v>
      </c>
    </row>
    <row r="26" spans="1:8">
      <c r="A26" t="s">
        <v>49</v>
      </c>
      <c r="B26" t="s">
        <v>37</v>
      </c>
      <c r="C26">
        <v>2</v>
      </c>
      <c r="D26">
        <v>1</v>
      </c>
      <c r="E26">
        <v>59</v>
      </c>
      <c r="F26" t="s">
        <v>60</v>
      </c>
      <c r="G26">
        <v>1.17</v>
      </c>
    </row>
    <row r="27" spans="1:8">
      <c r="A27" t="s">
        <v>59</v>
      </c>
      <c r="B27" t="s">
        <v>43</v>
      </c>
      <c r="C27">
        <v>1</v>
      </c>
      <c r="D27">
        <v>1</v>
      </c>
      <c r="E27">
        <v>82</v>
      </c>
      <c r="F27" t="s">
        <v>61</v>
      </c>
      <c r="G27">
        <v>1</v>
      </c>
      <c r="H27" t="s">
        <v>78</v>
      </c>
    </row>
    <row r="28" spans="1:8">
      <c r="A28" t="s">
        <v>47</v>
      </c>
      <c r="B28" t="s">
        <v>37</v>
      </c>
      <c r="C28">
        <v>1</v>
      </c>
      <c r="D28">
        <v>0</v>
      </c>
      <c r="E28">
        <v>28</v>
      </c>
      <c r="F28" t="s">
        <v>62</v>
      </c>
      <c r="G28">
        <v>0.88</v>
      </c>
    </row>
    <row r="29" spans="1:8">
      <c r="A29" t="s">
        <v>59</v>
      </c>
      <c r="B29" t="s">
        <v>37</v>
      </c>
      <c r="C29">
        <v>2</v>
      </c>
      <c r="D29">
        <v>0</v>
      </c>
      <c r="E29">
        <v>29</v>
      </c>
      <c r="F29" t="s">
        <v>62</v>
      </c>
      <c r="G29">
        <v>0.63</v>
      </c>
    </row>
    <row r="30" spans="1:8">
      <c r="A30" t="s">
        <v>45</v>
      </c>
      <c r="B30" t="s">
        <v>37</v>
      </c>
      <c r="C30">
        <v>3</v>
      </c>
      <c r="D30">
        <v>0</v>
      </c>
      <c r="E30">
        <v>61</v>
      </c>
      <c r="F30" t="s">
        <v>62</v>
      </c>
      <c r="G30">
        <v>0.14000000000000001</v>
      </c>
    </row>
    <row r="31" spans="1:8">
      <c r="A31" t="s">
        <v>49</v>
      </c>
      <c r="B31" t="s">
        <v>37</v>
      </c>
      <c r="C31">
        <v>4</v>
      </c>
      <c r="D31">
        <v>0</v>
      </c>
      <c r="E31">
        <v>78</v>
      </c>
      <c r="F31" t="s">
        <v>62</v>
      </c>
      <c r="G31">
        <v>0</v>
      </c>
    </row>
    <row r="32" spans="1:8">
      <c r="A32" t="s">
        <v>49</v>
      </c>
      <c r="B32" t="s">
        <v>43</v>
      </c>
      <c r="C32">
        <v>1</v>
      </c>
      <c r="D32">
        <v>0</v>
      </c>
      <c r="E32">
        <v>70</v>
      </c>
      <c r="F32" t="s">
        <v>63</v>
      </c>
      <c r="G32">
        <v>1.29</v>
      </c>
    </row>
    <row r="33" spans="1:9">
      <c r="A33" t="s">
        <v>49</v>
      </c>
      <c r="B33" t="s">
        <v>37</v>
      </c>
      <c r="C33">
        <v>1</v>
      </c>
      <c r="D33">
        <v>0</v>
      </c>
      <c r="E33">
        <v>17</v>
      </c>
      <c r="F33" t="s">
        <v>64</v>
      </c>
      <c r="G33">
        <v>0.17</v>
      </c>
      <c r="H33" t="s">
        <v>77</v>
      </c>
      <c r="I33">
        <v>0.65</v>
      </c>
    </row>
    <row r="34" spans="1:9">
      <c r="A34" t="s">
        <v>65</v>
      </c>
      <c r="B34" t="s">
        <v>37</v>
      </c>
      <c r="C34">
        <v>2</v>
      </c>
      <c r="D34">
        <v>1</v>
      </c>
      <c r="E34">
        <v>87</v>
      </c>
      <c r="F34" t="s">
        <v>64</v>
      </c>
      <c r="G34">
        <v>1.78</v>
      </c>
    </row>
    <row r="35" spans="1:9">
      <c r="A35" t="s">
        <v>45</v>
      </c>
      <c r="B35" t="s">
        <v>43</v>
      </c>
      <c r="C35">
        <v>1</v>
      </c>
      <c r="D35">
        <v>0</v>
      </c>
      <c r="E35">
        <v>8</v>
      </c>
      <c r="F35" t="s">
        <v>66</v>
      </c>
      <c r="G35">
        <v>0.69</v>
      </c>
    </row>
    <row r="36" spans="1:9">
      <c r="A36" t="s">
        <v>49</v>
      </c>
      <c r="B36" t="s">
        <v>43</v>
      </c>
      <c r="C36">
        <v>1</v>
      </c>
      <c r="D36">
        <v>0</v>
      </c>
      <c r="E36">
        <v>60</v>
      </c>
      <c r="F36" t="s">
        <v>67</v>
      </c>
      <c r="G36">
        <v>1.1100000000000001</v>
      </c>
    </row>
    <row r="37" spans="1:9">
      <c r="A37" t="s">
        <v>68</v>
      </c>
      <c r="B37" t="s">
        <v>37</v>
      </c>
      <c r="C37">
        <v>1</v>
      </c>
      <c r="D37">
        <v>0</v>
      </c>
      <c r="E37">
        <v>21</v>
      </c>
      <c r="F37" t="s">
        <v>61</v>
      </c>
      <c r="G37">
        <v>0.83</v>
      </c>
    </row>
    <row r="38" spans="1:9">
      <c r="A38" t="s">
        <v>49</v>
      </c>
      <c r="B38" t="s">
        <v>37</v>
      </c>
      <c r="C38">
        <v>1</v>
      </c>
      <c r="D38">
        <v>0</v>
      </c>
      <c r="E38">
        <v>5</v>
      </c>
      <c r="F38" t="s">
        <v>44</v>
      </c>
      <c r="G38">
        <v>0.75</v>
      </c>
    </row>
    <row r="39" spans="1:9">
      <c r="A39" t="s">
        <v>40</v>
      </c>
      <c r="B39" t="s">
        <v>37</v>
      </c>
      <c r="C39">
        <v>2</v>
      </c>
      <c r="D39">
        <v>2</v>
      </c>
      <c r="E39">
        <v>69</v>
      </c>
      <c r="F39" t="s">
        <v>44</v>
      </c>
      <c r="G39">
        <v>0.85</v>
      </c>
    </row>
    <row r="40" spans="1:9">
      <c r="A40" t="s">
        <v>49</v>
      </c>
      <c r="B40" t="s">
        <v>43</v>
      </c>
      <c r="C40">
        <v>1</v>
      </c>
      <c r="D40">
        <v>1</v>
      </c>
      <c r="E40">
        <v>70</v>
      </c>
      <c r="F40" t="s">
        <v>41</v>
      </c>
      <c r="G40">
        <v>0.98</v>
      </c>
    </row>
    <row r="41" spans="1:9">
      <c r="A41" t="s">
        <v>49</v>
      </c>
      <c r="B41" t="s">
        <v>43</v>
      </c>
      <c r="C41">
        <v>1</v>
      </c>
      <c r="D41">
        <v>0</v>
      </c>
      <c r="E41">
        <v>2</v>
      </c>
      <c r="F41" t="s">
        <v>46</v>
      </c>
      <c r="G41">
        <v>0.67</v>
      </c>
    </row>
    <row r="42" spans="1:9">
      <c r="A42" t="s">
        <v>49</v>
      </c>
      <c r="B42" t="s">
        <v>43</v>
      </c>
      <c r="C42">
        <v>2</v>
      </c>
      <c r="D42">
        <v>1</v>
      </c>
      <c r="E42">
        <v>38</v>
      </c>
      <c r="F42" t="s">
        <v>46</v>
      </c>
      <c r="G42">
        <v>0.86</v>
      </c>
    </row>
    <row r="43" spans="1:9">
      <c r="A43" t="s">
        <v>69</v>
      </c>
      <c r="B43" t="s">
        <v>43</v>
      </c>
      <c r="C43">
        <v>3</v>
      </c>
      <c r="D43">
        <v>1</v>
      </c>
      <c r="E43">
        <v>40</v>
      </c>
      <c r="F43" t="s">
        <v>46</v>
      </c>
      <c r="G43">
        <v>0.41</v>
      </c>
    </row>
    <row r="44" spans="1:9">
      <c r="A44" t="s">
        <v>47</v>
      </c>
      <c r="B44" t="s">
        <v>43</v>
      </c>
      <c r="C44">
        <v>4</v>
      </c>
      <c r="D44">
        <v>1</v>
      </c>
      <c r="E44">
        <v>51</v>
      </c>
      <c r="F44" t="s">
        <v>46</v>
      </c>
      <c r="G44">
        <v>0.02</v>
      </c>
    </row>
    <row r="45" spans="1:9">
      <c r="A45" t="s">
        <v>69</v>
      </c>
      <c r="B45" t="s">
        <v>43</v>
      </c>
      <c r="C45">
        <v>5</v>
      </c>
      <c r="D45">
        <v>1</v>
      </c>
      <c r="E45">
        <v>54</v>
      </c>
      <c r="F45" t="s">
        <v>46</v>
      </c>
      <c r="G45">
        <v>0</v>
      </c>
    </row>
    <row r="46" spans="1:9">
      <c r="A46" t="s">
        <v>49</v>
      </c>
      <c r="B46" t="s">
        <v>43</v>
      </c>
      <c r="C46">
        <v>6</v>
      </c>
      <c r="D46">
        <v>1</v>
      </c>
      <c r="E46">
        <v>62</v>
      </c>
      <c r="F46" t="s">
        <v>46</v>
      </c>
      <c r="G46">
        <v>0</v>
      </c>
    </row>
    <row r="47" spans="1:9">
      <c r="A47" t="s">
        <v>70</v>
      </c>
      <c r="B47" t="s">
        <v>43</v>
      </c>
      <c r="C47">
        <v>7</v>
      </c>
      <c r="D47">
        <v>1</v>
      </c>
      <c r="E47">
        <v>90</v>
      </c>
      <c r="F47" t="s">
        <v>46</v>
      </c>
      <c r="G47">
        <v>0</v>
      </c>
    </row>
    <row r="48" spans="1:9">
      <c r="A48" t="s">
        <v>52</v>
      </c>
      <c r="B48" t="s">
        <v>37</v>
      </c>
      <c r="C48">
        <v>1</v>
      </c>
      <c r="D48">
        <v>1</v>
      </c>
      <c r="E48">
        <v>75</v>
      </c>
      <c r="F48" t="s">
        <v>54</v>
      </c>
      <c r="G48">
        <v>0.89</v>
      </c>
    </row>
    <row r="49" spans="1:7">
      <c r="A49" t="s">
        <v>70</v>
      </c>
      <c r="B49" t="s">
        <v>37</v>
      </c>
      <c r="C49">
        <v>2</v>
      </c>
      <c r="D49">
        <v>1</v>
      </c>
      <c r="E49">
        <v>90</v>
      </c>
      <c r="F49" t="s">
        <v>54</v>
      </c>
      <c r="G49">
        <v>1.95</v>
      </c>
    </row>
    <row r="50" spans="1:7">
      <c r="A50" t="s">
        <v>71</v>
      </c>
      <c r="B50" t="s">
        <v>43</v>
      </c>
      <c r="C50">
        <v>1</v>
      </c>
      <c r="D50">
        <v>2</v>
      </c>
      <c r="E50">
        <v>40</v>
      </c>
      <c r="F50" t="s">
        <v>53</v>
      </c>
      <c r="G50">
        <v>0.47</v>
      </c>
    </row>
    <row r="51" spans="1:7">
      <c r="A51" t="s">
        <v>49</v>
      </c>
      <c r="B51" t="s">
        <v>43</v>
      </c>
      <c r="C51">
        <v>2</v>
      </c>
      <c r="D51">
        <v>2</v>
      </c>
      <c r="E51">
        <v>43</v>
      </c>
      <c r="F51" t="s">
        <v>53</v>
      </c>
      <c r="G51">
        <v>0.87</v>
      </c>
    </row>
    <row r="52" spans="1:7">
      <c r="A52" t="s">
        <v>72</v>
      </c>
      <c r="B52" t="s">
        <v>43</v>
      </c>
      <c r="C52">
        <v>3</v>
      </c>
      <c r="D52">
        <v>2</v>
      </c>
      <c r="E52">
        <v>50</v>
      </c>
      <c r="F52" t="s">
        <v>53</v>
      </c>
      <c r="G52">
        <v>0.98</v>
      </c>
    </row>
    <row r="53" spans="1:7">
      <c r="A53" t="s">
        <v>40</v>
      </c>
      <c r="B53" t="s">
        <v>43</v>
      </c>
      <c r="C53">
        <v>4</v>
      </c>
      <c r="D53">
        <v>2</v>
      </c>
      <c r="E53">
        <v>65</v>
      </c>
      <c r="F53" t="s">
        <v>53</v>
      </c>
      <c r="G53">
        <v>0.36</v>
      </c>
    </row>
    <row r="54" spans="1:7">
      <c r="A54" t="s">
        <v>40</v>
      </c>
      <c r="B54" t="s">
        <v>43</v>
      </c>
      <c r="C54">
        <v>5</v>
      </c>
      <c r="D54">
        <v>2</v>
      </c>
      <c r="E54">
        <v>68</v>
      </c>
      <c r="F54" t="s">
        <v>53</v>
      </c>
      <c r="G54">
        <v>0.05</v>
      </c>
    </row>
    <row r="55" spans="1:7">
      <c r="A55" t="s">
        <v>49</v>
      </c>
      <c r="B55" t="s">
        <v>37</v>
      </c>
      <c r="C55">
        <v>1</v>
      </c>
      <c r="D55">
        <v>1</v>
      </c>
      <c r="E55">
        <v>31</v>
      </c>
      <c r="F55" t="s">
        <v>73</v>
      </c>
      <c r="G55">
        <v>0.66</v>
      </c>
    </row>
    <row r="56" spans="1:7">
      <c r="A56" t="s">
        <v>49</v>
      </c>
      <c r="B56" t="s">
        <v>37</v>
      </c>
      <c r="C56">
        <v>2</v>
      </c>
      <c r="D56">
        <v>1</v>
      </c>
      <c r="E56">
        <v>90</v>
      </c>
      <c r="F56" t="s">
        <v>73</v>
      </c>
      <c r="G56">
        <v>1.78</v>
      </c>
    </row>
    <row r="57" spans="1:7">
      <c r="A57" t="s">
        <v>49</v>
      </c>
      <c r="B57" t="s">
        <v>43</v>
      </c>
      <c r="C57">
        <v>1</v>
      </c>
      <c r="D57">
        <v>1</v>
      </c>
      <c r="E57">
        <v>14</v>
      </c>
      <c r="F57" t="s">
        <v>74</v>
      </c>
      <c r="G57">
        <v>0.75</v>
      </c>
    </row>
    <row r="58" spans="1:7">
      <c r="A58" t="s">
        <v>59</v>
      </c>
      <c r="B58" t="s">
        <v>43</v>
      </c>
      <c r="C58">
        <v>2</v>
      </c>
      <c r="D58">
        <v>1</v>
      </c>
      <c r="E58">
        <v>90</v>
      </c>
      <c r="F58" t="s">
        <v>74</v>
      </c>
      <c r="G58">
        <v>1.98</v>
      </c>
    </row>
    <row r="59" spans="1:7">
      <c r="A59" t="s">
        <v>59</v>
      </c>
      <c r="B59" t="s">
        <v>37</v>
      </c>
      <c r="C59">
        <v>1</v>
      </c>
      <c r="D59">
        <v>0</v>
      </c>
      <c r="E59">
        <v>8</v>
      </c>
      <c r="F59" t="s">
        <v>63</v>
      </c>
      <c r="G59">
        <v>0.77</v>
      </c>
    </row>
    <row r="60" spans="1:7">
      <c r="A60" t="s">
        <v>75</v>
      </c>
      <c r="B60" t="s">
        <v>43</v>
      </c>
      <c r="C60">
        <v>1</v>
      </c>
      <c r="D60">
        <v>0</v>
      </c>
      <c r="E60">
        <v>16</v>
      </c>
      <c r="F60" t="s">
        <v>64</v>
      </c>
      <c r="G60">
        <v>0.74</v>
      </c>
    </row>
    <row r="61" spans="1:7">
      <c r="A61" t="s">
        <v>40</v>
      </c>
      <c r="B61" t="s">
        <v>43</v>
      </c>
      <c r="C61">
        <v>2</v>
      </c>
      <c r="D61">
        <v>0</v>
      </c>
      <c r="E61">
        <v>25</v>
      </c>
      <c r="F61" t="s">
        <v>64</v>
      </c>
      <c r="G61">
        <v>0.42</v>
      </c>
    </row>
    <row r="62" spans="1:7">
      <c r="A62" t="s">
        <v>47</v>
      </c>
      <c r="B62" t="s">
        <v>43</v>
      </c>
      <c r="C62">
        <v>3</v>
      </c>
      <c r="D62">
        <v>0</v>
      </c>
      <c r="E62">
        <v>90</v>
      </c>
      <c r="F62" t="s">
        <v>64</v>
      </c>
      <c r="G62">
        <v>0</v>
      </c>
    </row>
    <row r="63" spans="1:7">
      <c r="A63" t="s">
        <v>99</v>
      </c>
      <c r="B63" t="s">
        <v>100</v>
      </c>
      <c r="C63">
        <v>1</v>
      </c>
      <c r="D63">
        <v>1</v>
      </c>
      <c r="E63">
        <v>37</v>
      </c>
      <c r="F63" t="s">
        <v>101</v>
      </c>
      <c r="G63">
        <v>0.37</v>
      </c>
    </row>
    <row r="64" spans="1:7">
      <c r="A64" t="s">
        <v>102</v>
      </c>
      <c r="B64" t="s">
        <v>103</v>
      </c>
      <c r="C64">
        <v>1</v>
      </c>
      <c r="D64">
        <v>0</v>
      </c>
      <c r="E64">
        <v>87</v>
      </c>
      <c r="F64" t="s">
        <v>104</v>
      </c>
      <c r="G64">
        <v>1.7</v>
      </c>
    </row>
    <row r="65" spans="1:9">
      <c r="A65" t="s">
        <v>105</v>
      </c>
      <c r="B65" t="s">
        <v>100</v>
      </c>
      <c r="C65">
        <v>1</v>
      </c>
      <c r="D65">
        <v>0</v>
      </c>
      <c r="E65">
        <v>9</v>
      </c>
      <c r="F65" t="s">
        <v>106</v>
      </c>
      <c r="G65">
        <v>0.13</v>
      </c>
      <c r="H65" t="s">
        <v>107</v>
      </c>
      <c r="I65" t="s">
        <v>108</v>
      </c>
    </row>
    <row r="66" spans="1:9">
      <c r="A66" t="s">
        <v>99</v>
      </c>
      <c r="B66" t="s">
        <v>109</v>
      </c>
      <c r="C66">
        <v>2</v>
      </c>
      <c r="D66">
        <v>0</v>
      </c>
      <c r="E66">
        <v>11</v>
      </c>
      <c r="F66" t="s">
        <v>110</v>
      </c>
      <c r="G66">
        <v>0.36</v>
      </c>
    </row>
    <row r="67" spans="1:9">
      <c r="A67" t="s">
        <v>111</v>
      </c>
      <c r="B67" t="s">
        <v>100</v>
      </c>
      <c r="C67">
        <v>3</v>
      </c>
      <c r="D67">
        <v>0</v>
      </c>
      <c r="E67">
        <v>69</v>
      </c>
      <c r="F67" t="s">
        <v>110</v>
      </c>
      <c r="G67">
        <v>0.04</v>
      </c>
    </row>
    <row r="68" spans="1:9">
      <c r="A68" t="s">
        <v>112</v>
      </c>
      <c r="B68" t="s">
        <v>113</v>
      </c>
      <c r="C68">
        <v>1</v>
      </c>
      <c r="D68">
        <v>2</v>
      </c>
      <c r="E68">
        <v>21</v>
      </c>
      <c r="F68" t="s">
        <v>114</v>
      </c>
      <c r="G68">
        <v>0.51</v>
      </c>
    </row>
    <row r="69" spans="1:9">
      <c r="A69" t="s">
        <v>115</v>
      </c>
      <c r="B69" t="s">
        <v>116</v>
      </c>
      <c r="C69">
        <v>1</v>
      </c>
      <c r="D69">
        <v>1</v>
      </c>
      <c r="E69">
        <v>15</v>
      </c>
      <c r="F69" t="s">
        <v>117</v>
      </c>
      <c r="G69">
        <v>0.61</v>
      </c>
    </row>
    <row r="70" spans="1:9">
      <c r="A70" t="s">
        <v>118</v>
      </c>
      <c r="B70" t="s">
        <v>113</v>
      </c>
      <c r="C70">
        <v>1</v>
      </c>
      <c r="D70">
        <v>0</v>
      </c>
      <c r="E70">
        <v>2</v>
      </c>
      <c r="F70" t="s">
        <v>119</v>
      </c>
      <c r="G70">
        <v>0.67</v>
      </c>
    </row>
    <row r="71" spans="1:9">
      <c r="A71" t="s">
        <v>120</v>
      </c>
      <c r="B71" t="s">
        <v>113</v>
      </c>
      <c r="C71">
        <v>2</v>
      </c>
      <c r="D71">
        <v>2</v>
      </c>
      <c r="E71">
        <v>72</v>
      </c>
      <c r="F71" t="s">
        <v>119</v>
      </c>
      <c r="G71">
        <v>0.99</v>
      </c>
    </row>
    <row r="72" spans="1:9">
      <c r="A72" t="s">
        <v>0</v>
      </c>
      <c r="B72" t="s">
        <v>1</v>
      </c>
      <c r="C72">
        <v>3</v>
      </c>
      <c r="D72">
        <v>2</v>
      </c>
      <c r="E72">
        <v>80</v>
      </c>
      <c r="F72" t="s">
        <v>119</v>
      </c>
      <c r="G72">
        <v>1.49</v>
      </c>
    </row>
    <row r="73" spans="1:9">
      <c r="A73" t="s">
        <v>2</v>
      </c>
      <c r="B73" t="s">
        <v>116</v>
      </c>
      <c r="C73">
        <v>1</v>
      </c>
      <c r="D73">
        <v>0</v>
      </c>
      <c r="E73">
        <v>4</v>
      </c>
      <c r="F73" t="s">
        <v>3</v>
      </c>
      <c r="G73">
        <v>0.74</v>
      </c>
    </row>
    <row r="74" spans="1:9">
      <c r="A74" t="s">
        <v>4</v>
      </c>
      <c r="B74" t="s">
        <v>116</v>
      </c>
      <c r="C74">
        <v>2</v>
      </c>
      <c r="D74">
        <v>2</v>
      </c>
      <c r="E74">
        <v>28</v>
      </c>
      <c r="F74" t="s">
        <v>3</v>
      </c>
      <c r="G74">
        <v>0.66</v>
      </c>
    </row>
    <row r="75" spans="1:9">
      <c r="A75" t="s">
        <v>5</v>
      </c>
      <c r="B75" t="s">
        <v>6</v>
      </c>
      <c r="C75">
        <v>3</v>
      </c>
      <c r="D75">
        <v>2</v>
      </c>
      <c r="E75">
        <v>54</v>
      </c>
      <c r="F75" t="s">
        <v>3</v>
      </c>
      <c r="G75">
        <v>1.1100000000000001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9"/>
  <sheetViews>
    <sheetView tabSelected="1" workbookViewId="0">
      <selection activeCell="G19" sqref="G19"/>
    </sheetView>
  </sheetViews>
  <sheetFormatPr baseColWidth="10" defaultColWidth="8.83203125" defaultRowHeight="14"/>
  <sheetData>
    <row r="1" spans="1:8">
      <c r="A1" t="s">
        <v>79</v>
      </c>
      <c r="B1" t="s">
        <v>80</v>
      </c>
      <c r="C1" t="s">
        <v>16</v>
      </c>
      <c r="D1" t="s">
        <v>98</v>
      </c>
      <c r="E1" t="s">
        <v>7</v>
      </c>
      <c r="F1" t="s">
        <v>8</v>
      </c>
      <c r="G1" t="s">
        <v>9</v>
      </c>
      <c r="H1" t="s">
        <v>17</v>
      </c>
    </row>
    <row r="2" spans="1:8">
      <c r="A2" t="s">
        <v>97</v>
      </c>
      <c r="B2">
        <v>1</v>
      </c>
      <c r="C2">
        <v>0.98</v>
      </c>
      <c r="D2">
        <f t="shared" ref="D2:D19" si="0">C2/B2</f>
        <v>0.98</v>
      </c>
      <c r="E2">
        <v>1759</v>
      </c>
      <c r="F2">
        <f>C2/E2</f>
        <v>5.5713473564525298E-4</v>
      </c>
      <c r="G2">
        <f>F2*90</f>
        <v>5.0142126208072769E-2</v>
      </c>
      <c r="H2">
        <v>0.98</v>
      </c>
    </row>
    <row r="3" spans="1:8">
      <c r="A3" t="s">
        <v>84</v>
      </c>
      <c r="B3">
        <v>2</v>
      </c>
      <c r="C3">
        <v>1.95</v>
      </c>
      <c r="D3">
        <f t="shared" si="0"/>
        <v>0.97499999999999998</v>
      </c>
      <c r="E3">
        <v>94</v>
      </c>
      <c r="F3">
        <f t="shared" ref="F3:F17" si="1">C3/E3</f>
        <v>2.0744680851063829E-2</v>
      </c>
      <c r="G3">
        <f t="shared" ref="G3:G17" si="2">F3*90</f>
        <v>1.8670212765957446</v>
      </c>
      <c r="H3">
        <v>1.95</v>
      </c>
    </row>
    <row r="4" spans="1:8">
      <c r="A4" t="s">
        <v>83</v>
      </c>
      <c r="B4">
        <v>6</v>
      </c>
      <c r="C4">
        <v>5.31</v>
      </c>
      <c r="D4">
        <f t="shared" si="0"/>
        <v>0.8849999999999999</v>
      </c>
      <c r="E4">
        <v>2478</v>
      </c>
      <c r="F4">
        <f t="shared" si="1"/>
        <v>2.1428571428571425E-3</v>
      </c>
      <c r="G4">
        <f t="shared" si="2"/>
        <v>0.19285714285714284</v>
      </c>
      <c r="H4">
        <f>5.31-0.98</f>
        <v>4.33</v>
      </c>
    </row>
    <row r="5" spans="1:8">
      <c r="A5" t="s">
        <v>96</v>
      </c>
      <c r="B5">
        <v>4</v>
      </c>
      <c r="C5">
        <v>3.23</v>
      </c>
      <c r="D5">
        <f t="shared" si="0"/>
        <v>0.8075</v>
      </c>
      <c r="E5">
        <v>901</v>
      </c>
      <c r="F5">
        <f t="shared" si="1"/>
        <v>3.5849056603773585E-3</v>
      </c>
      <c r="G5">
        <f t="shared" si="2"/>
        <v>0.32264150943396225</v>
      </c>
      <c r="H5">
        <v>3.23</v>
      </c>
    </row>
    <row r="6" spans="1:8">
      <c r="A6" t="s">
        <v>91</v>
      </c>
      <c r="B6">
        <v>1</v>
      </c>
      <c r="C6">
        <v>0.87</v>
      </c>
      <c r="D6">
        <f t="shared" si="0"/>
        <v>0.87</v>
      </c>
      <c r="E6">
        <v>722</v>
      </c>
      <c r="F6">
        <f t="shared" si="1"/>
        <v>1.2049861495844875E-3</v>
      </c>
      <c r="G6">
        <f t="shared" si="2"/>
        <v>0.10844875346260388</v>
      </c>
      <c r="H6">
        <v>0.87</v>
      </c>
    </row>
    <row r="7" spans="1:8">
      <c r="A7" t="s">
        <v>94</v>
      </c>
      <c r="B7">
        <v>2</v>
      </c>
      <c r="C7">
        <v>1.94</v>
      </c>
      <c r="D7">
        <f t="shared" si="0"/>
        <v>0.97</v>
      </c>
      <c r="E7">
        <v>2874</v>
      </c>
      <c r="F7">
        <f t="shared" si="1"/>
        <v>6.7501739735560196E-4</v>
      </c>
      <c r="G7">
        <f t="shared" si="2"/>
        <v>6.0751565762004175E-2</v>
      </c>
      <c r="H7">
        <f>1.94-0.21-0.62</f>
        <v>1.1099999999999999</v>
      </c>
    </row>
    <row r="8" spans="1:8">
      <c r="A8" t="s">
        <v>87</v>
      </c>
      <c r="B8">
        <v>2</v>
      </c>
      <c r="C8">
        <v>1.65</v>
      </c>
      <c r="D8">
        <f t="shared" si="0"/>
        <v>0.82499999999999996</v>
      </c>
      <c r="E8">
        <v>2465</v>
      </c>
      <c r="F8">
        <f t="shared" si="1"/>
        <v>6.6937119675456391E-4</v>
      </c>
      <c r="G8">
        <f t="shared" si="2"/>
        <v>6.024340770791075E-2</v>
      </c>
      <c r="H8">
        <f>1.65-0.89</f>
        <v>0.7599999999999999</v>
      </c>
    </row>
    <row r="9" spans="1:8">
      <c r="A9" t="s">
        <v>90</v>
      </c>
      <c r="B9">
        <v>2</v>
      </c>
      <c r="C9">
        <v>1.41</v>
      </c>
      <c r="D9">
        <f t="shared" si="0"/>
        <v>0.70499999999999996</v>
      </c>
      <c r="E9">
        <v>1012</v>
      </c>
      <c r="F9">
        <f t="shared" si="1"/>
        <v>1.3932806324110671E-3</v>
      </c>
      <c r="G9">
        <f t="shared" si="2"/>
        <v>0.12539525691699605</v>
      </c>
      <c r="H9">
        <v>1.41</v>
      </c>
    </row>
    <row r="10" spans="1:8">
      <c r="A10" t="s">
        <v>93</v>
      </c>
      <c r="B10">
        <v>1</v>
      </c>
      <c r="C10">
        <v>0.74</v>
      </c>
      <c r="D10">
        <f t="shared" si="0"/>
        <v>0.74</v>
      </c>
      <c r="E10">
        <v>1253</v>
      </c>
      <c r="F10">
        <f t="shared" si="1"/>
        <v>5.9058260175578613E-4</v>
      </c>
      <c r="G10">
        <f t="shared" si="2"/>
        <v>5.3152434158020755E-2</v>
      </c>
      <c r="H10">
        <v>0.74</v>
      </c>
    </row>
    <row r="11" spans="1:8">
      <c r="A11" t="s">
        <v>81</v>
      </c>
      <c r="B11">
        <v>30</v>
      </c>
      <c r="C11">
        <v>22.18</v>
      </c>
      <c r="D11">
        <f t="shared" si="0"/>
        <v>0.73933333333333329</v>
      </c>
      <c r="E11">
        <v>3334</v>
      </c>
      <c r="F11">
        <f t="shared" si="1"/>
        <v>6.652669466106779E-3</v>
      </c>
      <c r="G11">
        <f t="shared" si="2"/>
        <v>0.59874025194961011</v>
      </c>
      <c r="H11">
        <v>22.18</v>
      </c>
    </row>
    <row r="12" spans="1:8">
      <c r="A12" t="s">
        <v>86</v>
      </c>
      <c r="B12">
        <v>4</v>
      </c>
      <c r="C12">
        <v>2.38</v>
      </c>
      <c r="D12">
        <f>C12/B12</f>
        <v>0.59499999999999997</v>
      </c>
      <c r="E12">
        <v>1685</v>
      </c>
      <c r="F12">
        <f t="shared" si="1"/>
        <v>1.4124629080118694E-3</v>
      </c>
      <c r="G12">
        <f t="shared" si="2"/>
        <v>0.12712166172106826</v>
      </c>
      <c r="H12">
        <f>2.38-0.75</f>
        <v>1.63</v>
      </c>
    </row>
    <row r="13" spans="1:8">
      <c r="A13" t="s">
        <v>85</v>
      </c>
      <c r="B13">
        <v>6</v>
      </c>
      <c r="C13">
        <v>3.54</v>
      </c>
      <c r="D13">
        <f t="shared" si="0"/>
        <v>0.59</v>
      </c>
      <c r="E13">
        <v>2475</v>
      </c>
      <c r="F13">
        <f t="shared" si="1"/>
        <v>1.4303030303030302E-3</v>
      </c>
      <c r="G13">
        <f t="shared" si="2"/>
        <v>0.12872727272727272</v>
      </c>
      <c r="H13">
        <v>3.54</v>
      </c>
    </row>
    <row r="14" spans="1:8">
      <c r="A14" t="s">
        <v>82</v>
      </c>
      <c r="B14">
        <v>7</v>
      </c>
      <c r="C14">
        <v>3.59</v>
      </c>
      <c r="D14">
        <f t="shared" si="0"/>
        <v>0.51285714285714279</v>
      </c>
      <c r="E14">
        <v>2747</v>
      </c>
      <c r="F14">
        <f t="shared" si="1"/>
        <v>1.3068802329814343E-3</v>
      </c>
      <c r="G14">
        <f t="shared" si="2"/>
        <v>0.11761922096832909</v>
      </c>
      <c r="H14">
        <v>3.59</v>
      </c>
    </row>
    <row r="15" spans="1:8">
      <c r="A15" t="s">
        <v>92</v>
      </c>
      <c r="B15">
        <v>1</v>
      </c>
      <c r="C15">
        <v>0.47</v>
      </c>
      <c r="D15">
        <f t="shared" si="0"/>
        <v>0.47</v>
      </c>
      <c r="E15">
        <v>1701</v>
      </c>
      <c r="F15">
        <f t="shared" si="1"/>
        <v>2.7630805408583185E-4</v>
      </c>
      <c r="G15">
        <f t="shared" si="2"/>
        <v>2.4867724867724868E-2</v>
      </c>
      <c r="H15">
        <v>0.47</v>
      </c>
    </row>
    <row r="16" spans="1:8">
      <c r="A16" t="s">
        <v>88</v>
      </c>
      <c r="B16">
        <v>2</v>
      </c>
      <c r="C16">
        <v>0.41</v>
      </c>
      <c r="D16">
        <f t="shared" si="0"/>
        <v>0.20499999999999999</v>
      </c>
      <c r="E16">
        <v>556</v>
      </c>
      <c r="F16">
        <f t="shared" si="1"/>
        <v>7.3741007194244601E-4</v>
      </c>
      <c r="G16">
        <f t="shared" si="2"/>
        <v>6.6366906474820145E-2</v>
      </c>
      <c r="H16">
        <v>0.41</v>
      </c>
    </row>
    <row r="17" spans="1:8">
      <c r="A17" t="s">
        <v>95</v>
      </c>
      <c r="B17">
        <v>1</v>
      </c>
      <c r="C17">
        <v>0.1</v>
      </c>
      <c r="D17">
        <f t="shared" si="0"/>
        <v>0.1</v>
      </c>
      <c r="E17">
        <v>169</v>
      </c>
      <c r="F17">
        <f t="shared" si="1"/>
        <v>5.9171597633136095E-4</v>
      </c>
      <c r="G17">
        <f t="shared" si="2"/>
        <v>5.3254437869822487E-2</v>
      </c>
      <c r="H17">
        <v>0.1</v>
      </c>
    </row>
    <row r="18" spans="1:8">
      <c r="A18" t="s">
        <v>89</v>
      </c>
      <c r="B18">
        <v>1</v>
      </c>
      <c r="C18">
        <v>0</v>
      </c>
      <c r="D18">
        <f t="shared" si="0"/>
        <v>0</v>
      </c>
      <c r="E18">
        <v>2999</v>
      </c>
      <c r="F18">
        <v>0</v>
      </c>
      <c r="G18">
        <v>0</v>
      </c>
      <c r="H18">
        <v>-1.05</v>
      </c>
    </row>
    <row r="19" spans="1:8">
      <c r="A19" t="s">
        <v>19</v>
      </c>
      <c r="B19">
        <v>0</v>
      </c>
      <c r="C19">
        <v>0</v>
      </c>
      <c r="D19" t="e">
        <f t="shared" si="0"/>
        <v>#DIV/0!</v>
      </c>
      <c r="E19">
        <v>0</v>
      </c>
      <c r="F19">
        <v>0</v>
      </c>
      <c r="G19">
        <v>0</v>
      </c>
      <c r="H19">
        <v>-0.34</v>
      </c>
    </row>
  </sheetData>
  <sortState ref="A2:D18">
    <sortCondition descending="1" ref="D3:D18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75"/>
  <sheetViews>
    <sheetView workbookViewId="0">
      <selection activeCell="E10" sqref="E10"/>
    </sheetView>
  </sheetViews>
  <sheetFormatPr baseColWidth="10" defaultColWidth="8.83203125" defaultRowHeight="14"/>
  <cols>
    <col min="1" max="1" width="18.5" customWidth="1"/>
    <col min="6" max="6" width="16.33203125" customWidth="1"/>
    <col min="7" max="7" width="30.83203125" customWidth="1"/>
  </cols>
  <sheetData>
    <row r="1" spans="1:7">
      <c r="A1" s="3" t="s">
        <v>21</v>
      </c>
      <c r="B1" s="3"/>
      <c r="C1" s="3"/>
      <c r="D1" s="3"/>
      <c r="E1" s="3"/>
      <c r="F1" s="3"/>
      <c r="G1" s="3"/>
    </row>
    <row r="2" spans="1:7">
      <c r="A2" s="3" t="s">
        <v>22</v>
      </c>
      <c r="B2" s="3" t="s">
        <v>23</v>
      </c>
      <c r="C2" s="3" t="s">
        <v>24</v>
      </c>
      <c r="D2" s="3" t="s">
        <v>25</v>
      </c>
      <c r="E2" s="3"/>
      <c r="F2" s="3"/>
      <c r="G2" s="4"/>
    </row>
    <row r="3" spans="1:7">
      <c r="A3" s="3" t="s">
        <v>26</v>
      </c>
      <c r="B3" s="3" t="s">
        <v>27</v>
      </c>
      <c r="C3" s="3">
        <v>75</v>
      </c>
      <c r="D3" s="3">
        <v>-0.75</v>
      </c>
      <c r="E3" s="3"/>
      <c r="F3" s="3"/>
      <c r="G3" s="3"/>
    </row>
    <row r="4" spans="1:7">
      <c r="A4" s="3" t="s">
        <v>29</v>
      </c>
      <c r="B4" s="3" t="s">
        <v>30</v>
      </c>
      <c r="C4" s="3">
        <v>70</v>
      </c>
      <c r="D4" s="3">
        <v>-0.34</v>
      </c>
      <c r="E4" s="3"/>
      <c r="F4" s="3"/>
      <c r="G4" s="3"/>
    </row>
    <row r="5" spans="1:7">
      <c r="A5" s="3" t="s">
        <v>28</v>
      </c>
      <c r="B5" s="3" t="s">
        <v>31</v>
      </c>
      <c r="C5" s="3">
        <v>78</v>
      </c>
      <c r="D5" s="3">
        <v>-0.89</v>
      </c>
      <c r="E5" s="3"/>
      <c r="F5" s="3"/>
      <c r="G5" s="3"/>
    </row>
    <row r="6" spans="1:7">
      <c r="A6" s="3" t="s">
        <v>32</v>
      </c>
      <c r="B6" s="3" t="s">
        <v>33</v>
      </c>
      <c r="C6" s="3">
        <v>78</v>
      </c>
      <c r="D6" s="3">
        <v>-0.18</v>
      </c>
      <c r="E6" s="3"/>
      <c r="F6" s="3"/>
      <c r="G6" s="3"/>
    </row>
    <row r="7" spans="1:7">
      <c r="A7" s="3" t="s">
        <v>10</v>
      </c>
      <c r="B7" s="3" t="s">
        <v>11</v>
      </c>
      <c r="C7" s="3">
        <v>50</v>
      </c>
      <c r="D7" s="3">
        <v>-1.05</v>
      </c>
      <c r="E7" s="3" t="s">
        <v>13</v>
      </c>
      <c r="F7" s="3"/>
      <c r="G7" s="3"/>
    </row>
    <row r="8" spans="1:7">
      <c r="A8" s="3" t="s">
        <v>12</v>
      </c>
      <c r="B8" s="3" t="s">
        <v>11</v>
      </c>
      <c r="C8" s="3">
        <v>69</v>
      </c>
      <c r="D8" s="3">
        <v>-0.21</v>
      </c>
      <c r="E8" s="3" t="s">
        <v>14</v>
      </c>
      <c r="F8" s="3"/>
      <c r="G8" s="3"/>
    </row>
    <row r="9" spans="1:7">
      <c r="A9" s="3" t="s">
        <v>12</v>
      </c>
      <c r="B9" s="3" t="s">
        <v>11</v>
      </c>
      <c r="C9" s="3">
        <v>23</v>
      </c>
      <c r="D9" s="3">
        <v>-0.62</v>
      </c>
      <c r="E9" s="3" t="s">
        <v>15</v>
      </c>
      <c r="F9" s="3"/>
      <c r="G9" s="3"/>
    </row>
    <row r="10" spans="1:7">
      <c r="A10" s="3" t="s">
        <v>18</v>
      </c>
      <c r="B10" s="3" t="s">
        <v>11</v>
      </c>
      <c r="C10" s="3">
        <v>65</v>
      </c>
      <c r="D10" s="3">
        <v>-0.98</v>
      </c>
      <c r="E10" s="3"/>
      <c r="F10" s="3"/>
      <c r="G10" s="3"/>
    </row>
    <row r="11" spans="1:7">
      <c r="A11" s="3"/>
      <c r="B11" s="3"/>
      <c r="C11" s="3"/>
      <c r="D11" s="3"/>
      <c r="E11" s="3"/>
      <c r="F11" s="3"/>
      <c r="G11" s="3"/>
    </row>
    <row r="12" spans="1:7">
      <c r="A12" s="3"/>
      <c r="B12" s="3"/>
      <c r="C12" s="3"/>
      <c r="D12" s="3"/>
      <c r="E12" s="3"/>
      <c r="F12" s="3"/>
      <c r="G12" s="3"/>
    </row>
    <row r="13" spans="1:7">
      <c r="A13" s="3"/>
      <c r="B13" s="3"/>
      <c r="C13" s="3"/>
      <c r="D13" s="3"/>
      <c r="E13" s="3"/>
      <c r="F13" s="3"/>
      <c r="G13" s="3"/>
    </row>
    <row r="14" spans="1:7">
      <c r="A14" s="3"/>
      <c r="B14" s="3"/>
      <c r="C14" s="3"/>
      <c r="D14" s="3"/>
      <c r="E14" s="3"/>
      <c r="F14" s="3"/>
      <c r="G14" s="3"/>
    </row>
    <row r="15" spans="1:7">
      <c r="A15" s="3"/>
      <c r="B15" s="3"/>
      <c r="C15" s="3"/>
      <c r="D15" s="3"/>
      <c r="E15" s="3"/>
      <c r="F15" s="3"/>
      <c r="G15" s="3"/>
    </row>
    <row r="16" spans="1:7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>
      <c r="A18" s="3"/>
      <c r="B18" s="3"/>
      <c r="C18" s="3"/>
      <c r="D18" s="3"/>
      <c r="E18" s="3"/>
      <c r="F18" s="3"/>
      <c r="G18" s="3"/>
    </row>
    <row r="19" spans="1:7">
      <c r="A19" s="3"/>
      <c r="B19" s="3"/>
      <c r="C19" s="3"/>
      <c r="D19" s="3"/>
      <c r="E19" s="3"/>
      <c r="F19" s="3"/>
      <c r="G19" s="3"/>
    </row>
    <row r="20" spans="1:7">
      <c r="A20" s="3"/>
      <c r="B20" s="3"/>
      <c r="C20" s="3"/>
      <c r="D20" s="3"/>
      <c r="E20" s="3"/>
      <c r="F20" s="3"/>
      <c r="G20" s="3"/>
    </row>
    <row r="21" spans="1:7">
      <c r="A21" s="3"/>
      <c r="B21" s="3"/>
      <c r="C21" s="3"/>
      <c r="D21" s="3"/>
      <c r="E21" s="3"/>
      <c r="F21" s="3"/>
      <c r="G21" s="3"/>
    </row>
    <row r="22" spans="1:7">
      <c r="A22" s="3"/>
      <c r="B22" s="3"/>
      <c r="C22" s="3"/>
      <c r="D22" s="3"/>
      <c r="E22" s="3"/>
      <c r="F22" s="3"/>
      <c r="G22" s="3"/>
    </row>
    <row r="23" spans="1:7">
      <c r="A23" s="3"/>
      <c r="B23" s="3"/>
      <c r="C23" s="3"/>
      <c r="D23" s="3"/>
      <c r="E23" s="3"/>
      <c r="F23" s="3"/>
      <c r="G23" s="3"/>
    </row>
    <row r="24" spans="1:7">
      <c r="A24" s="3"/>
      <c r="B24" s="3"/>
      <c r="C24" s="3"/>
      <c r="D24" s="3"/>
      <c r="E24" s="3"/>
      <c r="F24" s="3"/>
      <c r="G24" s="3"/>
    </row>
    <row r="25" spans="1:7">
      <c r="A25" s="3"/>
      <c r="B25" s="3"/>
      <c r="C25" s="3"/>
      <c r="D25" s="3"/>
      <c r="E25" s="3"/>
      <c r="F25" s="3"/>
      <c r="G25" s="3"/>
    </row>
    <row r="26" spans="1:7">
      <c r="A26" s="3"/>
      <c r="B26" s="3"/>
      <c r="C26" s="3"/>
      <c r="D26" s="3"/>
      <c r="E26" s="3"/>
      <c r="F26" s="3"/>
      <c r="G26" s="3"/>
    </row>
    <row r="27" spans="1:7">
      <c r="A27" s="3"/>
      <c r="B27" s="3"/>
      <c r="C27" s="3"/>
      <c r="D27" s="3"/>
      <c r="E27" s="3"/>
      <c r="F27" s="3"/>
      <c r="G27" s="3"/>
    </row>
    <row r="28" spans="1:7">
      <c r="A28" s="3"/>
      <c r="B28" s="3"/>
      <c r="C28" s="3"/>
      <c r="D28" s="3"/>
      <c r="E28" s="3"/>
      <c r="F28" s="3"/>
      <c r="G28" s="3"/>
    </row>
    <row r="29" spans="1:7">
      <c r="A29" s="3"/>
      <c r="B29" s="3"/>
      <c r="C29" s="3"/>
      <c r="D29" s="3"/>
      <c r="E29" s="3"/>
      <c r="F29" s="3"/>
      <c r="G29" s="3"/>
    </row>
    <row r="30" spans="1:7">
      <c r="A30" s="3"/>
      <c r="B30" s="3"/>
      <c r="C30" s="3"/>
      <c r="D30" s="3"/>
      <c r="E30" s="3"/>
      <c r="F30" s="3"/>
      <c r="G30" s="3"/>
    </row>
    <row r="31" spans="1:7">
      <c r="A31" s="3"/>
      <c r="B31" s="3"/>
      <c r="C31" s="3"/>
      <c r="D31" s="3"/>
      <c r="E31" s="3"/>
      <c r="F31" s="3"/>
      <c r="G31" s="3"/>
    </row>
    <row r="32" spans="1:7">
      <c r="A32" s="3"/>
      <c r="B32" s="3"/>
      <c r="C32" s="3"/>
      <c r="D32" s="3"/>
      <c r="E32" s="3"/>
      <c r="F32" s="3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s="3"/>
      <c r="C34" s="3"/>
      <c r="D34" s="3"/>
      <c r="E34" s="3"/>
      <c r="F34" s="3"/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>
      <c r="A36" s="3"/>
      <c r="B36" s="3"/>
      <c r="C36" s="3"/>
      <c r="D36" s="3"/>
      <c r="E36" s="3"/>
      <c r="F36" s="3"/>
      <c r="G36" s="3"/>
    </row>
    <row r="37" spans="1:7">
      <c r="A37" s="3"/>
      <c r="B37" s="3"/>
      <c r="C37" s="3"/>
      <c r="D37" s="3"/>
      <c r="E37" s="3"/>
      <c r="F37" s="3"/>
      <c r="G37" s="3"/>
    </row>
    <row r="38" spans="1:7">
      <c r="A38" s="3"/>
      <c r="B38" s="3"/>
      <c r="C38" s="3"/>
      <c r="D38" s="3"/>
      <c r="E38" s="3"/>
      <c r="F38" s="3"/>
      <c r="G38" s="3"/>
    </row>
    <row r="39" spans="1:7">
      <c r="A39" s="3"/>
      <c r="B39" s="3"/>
      <c r="C39" s="3"/>
      <c r="D39" s="3"/>
      <c r="E39" s="3"/>
      <c r="F39" s="3"/>
      <c r="G39" s="3"/>
    </row>
    <row r="40" spans="1:7">
      <c r="A40" s="3"/>
      <c r="B40" s="3"/>
      <c r="C40" s="3"/>
      <c r="D40" s="3"/>
      <c r="E40" s="3"/>
      <c r="F40" s="3"/>
      <c r="G40" s="3"/>
    </row>
    <row r="41" spans="1:7">
      <c r="A41" s="3"/>
      <c r="B41" s="3"/>
      <c r="C41" s="3"/>
      <c r="D41" s="3"/>
      <c r="E41" s="3"/>
      <c r="F41" s="3"/>
      <c r="G41" s="3"/>
    </row>
    <row r="42" spans="1:7">
      <c r="A42" s="3"/>
      <c r="B42" s="3"/>
      <c r="C42" s="3"/>
      <c r="D42" s="3"/>
      <c r="E42" s="3"/>
      <c r="F42" s="3"/>
      <c r="G42" s="3"/>
    </row>
    <row r="43" spans="1:7">
      <c r="A43" s="3"/>
      <c r="B43" s="3"/>
      <c r="C43" s="3"/>
      <c r="D43" s="3"/>
      <c r="E43" s="3"/>
      <c r="F43" s="3"/>
      <c r="G43" s="3"/>
    </row>
    <row r="44" spans="1:7">
      <c r="A44" s="3"/>
      <c r="B44" s="3"/>
      <c r="C44" s="3"/>
      <c r="D44" s="3"/>
      <c r="E44" s="3"/>
      <c r="F44" s="3"/>
      <c r="G44" s="3"/>
    </row>
    <row r="45" spans="1:7">
      <c r="A45" s="3"/>
      <c r="B45" s="3"/>
      <c r="C45" s="3"/>
      <c r="D45" s="3"/>
      <c r="E45" s="3"/>
      <c r="F45" s="3"/>
      <c r="G45" s="3"/>
    </row>
    <row r="46" spans="1:7">
      <c r="A46" s="3"/>
      <c r="B46" s="3"/>
      <c r="C46" s="3"/>
      <c r="D46" s="3"/>
      <c r="E46" s="3"/>
      <c r="F46" s="3"/>
      <c r="G46" s="3"/>
    </row>
    <row r="47" spans="1:7">
      <c r="A47" s="3"/>
      <c r="B47" s="3"/>
      <c r="C47" s="3"/>
      <c r="D47" s="3"/>
      <c r="E47" s="3"/>
      <c r="F47" s="3"/>
      <c r="G47" s="3"/>
    </row>
    <row r="48" spans="1:7">
      <c r="A48" s="3"/>
      <c r="B48" s="3"/>
      <c r="C48" s="3"/>
      <c r="D48" s="3"/>
      <c r="E48" s="3"/>
      <c r="F48" s="3"/>
      <c r="G48" s="3"/>
    </row>
    <row r="49" spans="1:7">
      <c r="A49" s="3"/>
      <c r="B49" s="3"/>
      <c r="C49" s="3"/>
      <c r="D49" s="3"/>
      <c r="E49" s="3"/>
      <c r="F49" s="3"/>
      <c r="G49" s="3"/>
    </row>
    <row r="50" spans="1:7">
      <c r="A50" s="3"/>
      <c r="B50" s="3"/>
      <c r="C50" s="3"/>
      <c r="D50" s="3"/>
      <c r="E50" s="3"/>
      <c r="F50" s="3"/>
      <c r="G50" s="3"/>
    </row>
    <row r="51" spans="1:7">
      <c r="A51" s="3"/>
      <c r="B51" s="3"/>
      <c r="C51" s="3"/>
      <c r="D51" s="3"/>
      <c r="E51" s="3"/>
      <c r="F51" s="3"/>
      <c r="G51" s="3"/>
    </row>
    <row r="52" spans="1:7">
      <c r="A52" s="3"/>
      <c r="B52" s="3"/>
      <c r="C52" s="3"/>
      <c r="D52" s="3"/>
      <c r="E52" s="3"/>
      <c r="F52" s="3"/>
      <c r="G52" s="3"/>
    </row>
    <row r="53" spans="1:7">
      <c r="A53" s="3"/>
      <c r="B53" s="3"/>
      <c r="C53" s="3"/>
      <c r="D53" s="3"/>
      <c r="E53" s="3"/>
      <c r="F53" s="3"/>
      <c r="G53" s="3"/>
    </row>
    <row r="54" spans="1:7">
      <c r="A54" s="3"/>
      <c r="B54" s="3"/>
      <c r="C54" s="3"/>
      <c r="D54" s="3"/>
      <c r="E54" s="3"/>
      <c r="F54" s="3"/>
      <c r="G54" s="3"/>
    </row>
    <row r="55" spans="1:7">
      <c r="A55" s="3"/>
      <c r="B55" s="3"/>
      <c r="C55" s="3"/>
      <c r="D55" s="3"/>
      <c r="E55" s="3"/>
      <c r="F55" s="3"/>
      <c r="G55" s="3"/>
    </row>
    <row r="56" spans="1:7">
      <c r="A56" s="3"/>
      <c r="B56" s="3"/>
      <c r="C56" s="3"/>
      <c r="D56" s="3"/>
      <c r="E56" s="3"/>
      <c r="F56" s="3"/>
      <c r="G56" s="3"/>
    </row>
    <row r="57" spans="1:7">
      <c r="A57" s="3"/>
      <c r="B57" s="3"/>
      <c r="C57" s="3"/>
      <c r="D57" s="3"/>
      <c r="E57" s="3"/>
      <c r="F57" s="3"/>
      <c r="G57" s="3"/>
    </row>
    <row r="58" spans="1:7">
      <c r="A58" s="3"/>
      <c r="B58" s="3"/>
      <c r="C58" s="3"/>
      <c r="D58" s="3"/>
      <c r="E58" s="3"/>
      <c r="F58" s="3"/>
      <c r="G58" s="3"/>
    </row>
    <row r="59" spans="1:7">
      <c r="A59" s="3"/>
      <c r="B59" s="3"/>
      <c r="C59" s="3"/>
      <c r="D59" s="3"/>
      <c r="E59" s="3"/>
      <c r="F59" s="3"/>
      <c r="G59" s="3"/>
    </row>
    <row r="60" spans="1:7">
      <c r="A60" s="3"/>
      <c r="B60" s="3"/>
      <c r="C60" s="3"/>
      <c r="D60" s="3"/>
      <c r="E60" s="3"/>
      <c r="F60" s="3"/>
      <c r="G60" s="3"/>
    </row>
    <row r="61" spans="1:7">
      <c r="A61" s="3"/>
      <c r="B61" s="3"/>
      <c r="C61" s="3"/>
      <c r="D61" s="3"/>
      <c r="E61" s="3"/>
      <c r="F61" s="3"/>
      <c r="G61" s="3"/>
    </row>
    <row r="62" spans="1:7">
      <c r="A62" s="3"/>
      <c r="B62" s="3"/>
      <c r="C62" s="3"/>
      <c r="D62" s="3"/>
      <c r="E62" s="3"/>
      <c r="F62" s="3"/>
      <c r="G62" s="3"/>
    </row>
    <row r="63" spans="1:7">
      <c r="A63" s="3"/>
      <c r="B63" s="3"/>
      <c r="C63" s="3"/>
      <c r="D63" s="3"/>
      <c r="E63" s="3"/>
      <c r="F63" s="3"/>
      <c r="G63" s="3"/>
    </row>
    <row r="64" spans="1:7">
      <c r="A64" s="3"/>
      <c r="B64" s="3"/>
      <c r="C64" s="3"/>
      <c r="D64" s="3"/>
      <c r="E64" s="3"/>
      <c r="F64" s="3"/>
      <c r="G64" s="3"/>
    </row>
    <row r="65" spans="1:7">
      <c r="A65" s="3"/>
      <c r="B65" s="3"/>
      <c r="C65" s="3"/>
      <c r="D65" s="3"/>
      <c r="E65" s="3"/>
      <c r="F65" s="3"/>
      <c r="G65" s="3"/>
    </row>
    <row r="66" spans="1:7">
      <c r="A66" s="3"/>
      <c r="B66" s="3"/>
      <c r="C66" s="3"/>
      <c r="D66" s="3"/>
      <c r="E66" s="3"/>
      <c r="F66" s="3"/>
      <c r="G66" s="3"/>
    </row>
    <row r="67" spans="1:7">
      <c r="A67" s="3"/>
      <c r="B67" s="3"/>
      <c r="C67" s="3"/>
      <c r="D67" s="3"/>
      <c r="E67" s="3"/>
      <c r="F67" s="3"/>
      <c r="G67" s="3"/>
    </row>
    <row r="68" spans="1:7">
      <c r="A68" s="3"/>
      <c r="B68" s="3"/>
      <c r="C68" s="3"/>
      <c r="D68" s="3"/>
      <c r="E68" s="3"/>
      <c r="F68" s="3"/>
      <c r="G68" s="3"/>
    </row>
    <row r="69" spans="1:7">
      <c r="A69" s="3"/>
      <c r="B69" s="3"/>
      <c r="C69" s="3"/>
      <c r="D69" s="3"/>
      <c r="E69" s="3"/>
      <c r="F69" s="3"/>
      <c r="G69" s="3"/>
    </row>
    <row r="70" spans="1:7">
      <c r="A70" s="3"/>
      <c r="B70" s="3"/>
      <c r="C70" s="3"/>
      <c r="D70" s="3"/>
      <c r="E70" s="3"/>
      <c r="F70" s="3"/>
      <c r="G70" s="3"/>
    </row>
    <row r="71" spans="1:7">
      <c r="A71" s="3"/>
      <c r="B71" s="3"/>
      <c r="C71" s="3"/>
      <c r="D71" s="3"/>
      <c r="E71" s="3"/>
      <c r="F71" s="3"/>
      <c r="G71" s="3"/>
    </row>
    <row r="72" spans="1:7">
      <c r="A72" s="3"/>
      <c r="B72" s="3"/>
      <c r="C72" s="3"/>
      <c r="D72" s="3"/>
      <c r="E72" s="3"/>
      <c r="F72" s="3"/>
      <c r="G72" s="3"/>
    </row>
    <row r="73" spans="1:7">
      <c r="A73" s="3"/>
      <c r="B73" s="3"/>
      <c r="C73" s="3"/>
      <c r="D73" s="3"/>
      <c r="E73" s="3"/>
      <c r="F73" s="3"/>
      <c r="G73" s="3"/>
    </row>
    <row r="74" spans="1:7">
      <c r="A74" s="3"/>
      <c r="B74" s="3"/>
      <c r="C74" s="3"/>
      <c r="D74" s="3"/>
      <c r="E74" s="3"/>
      <c r="F74" s="3"/>
      <c r="G74" s="3"/>
    </row>
    <row r="75" spans="1:7">
      <c r="A75" s="3"/>
      <c r="B75" s="3"/>
      <c r="C75" s="3"/>
      <c r="D75" s="3"/>
      <c r="E75" s="3"/>
      <c r="F75" s="3"/>
      <c r="G75" s="5"/>
    </row>
  </sheetData>
  <sortState ref="A2:G75">
    <sortCondition ref="G3:G75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Providence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Providence Public Schools</dc:creator>
  <cp:lastModifiedBy>Nigel Gibson</cp:lastModifiedBy>
  <dcterms:created xsi:type="dcterms:W3CDTF">2012-03-29T14:33:54Z</dcterms:created>
  <dcterms:modified xsi:type="dcterms:W3CDTF">2012-07-01T11:55:07Z</dcterms:modified>
</cp:coreProperties>
</file>