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FanGraphs Leaderboard-6" sheetId="1" r:id="rId1"/>
  </sheets>
  <calcPr calcId="0"/>
</workbook>
</file>

<file path=xl/calcChain.xml><?xml version="1.0" encoding="utf-8"?>
<calcChain xmlns="http://schemas.openxmlformats.org/spreadsheetml/2006/main">
  <c r="Y314" i="1" l="1"/>
  <c r="H460" i="1"/>
  <c r="W74" i="1"/>
  <c r="W443" i="1"/>
  <c r="W343" i="1"/>
  <c r="W32" i="1"/>
  <c r="W179" i="1"/>
  <c r="W411" i="1"/>
  <c r="W149" i="1"/>
  <c r="W191" i="1"/>
  <c r="W148" i="1"/>
  <c r="W29" i="1"/>
  <c r="W116" i="1"/>
  <c r="W297" i="1"/>
  <c r="W395" i="1"/>
  <c r="W218" i="1"/>
  <c r="W87" i="1"/>
  <c r="W373" i="1"/>
  <c r="W282" i="1"/>
  <c r="W113" i="1"/>
  <c r="W391" i="1"/>
  <c r="W188" i="1"/>
  <c r="W440" i="1"/>
  <c r="W455" i="1"/>
  <c r="W57" i="1"/>
  <c r="W83" i="1"/>
  <c r="W295" i="1"/>
  <c r="W339" i="1"/>
  <c r="W435" i="1"/>
  <c r="W338" i="1"/>
  <c r="W354" i="1"/>
  <c r="W310" i="1"/>
  <c r="W23" i="1"/>
  <c r="W172" i="1"/>
  <c r="W434" i="1"/>
  <c r="W70" i="1"/>
  <c r="W406" i="1"/>
  <c r="W243" i="1"/>
  <c r="W449" i="1"/>
  <c r="W80" i="1"/>
  <c r="W307" i="1"/>
  <c r="W306" i="1"/>
  <c r="W68" i="1"/>
  <c r="W432" i="1"/>
  <c r="W211" i="1"/>
  <c r="W275" i="1"/>
  <c r="W171" i="1"/>
  <c r="W199" i="1"/>
  <c r="W331" i="1"/>
  <c r="W198" i="1"/>
  <c r="W20" i="1"/>
  <c r="W65" i="1"/>
  <c r="W361" i="1"/>
  <c r="W360" i="1"/>
  <c r="W35" i="1"/>
  <c r="W304" i="1"/>
  <c r="W380" i="1"/>
  <c r="W209" i="1"/>
  <c r="W289" i="1"/>
  <c r="W399" i="1"/>
  <c r="W167" i="1"/>
  <c r="W379" i="1"/>
  <c r="W121" i="1"/>
  <c r="W94" i="1"/>
  <c r="W226" i="1"/>
  <c r="W93" i="1"/>
  <c r="W151" i="1"/>
  <c r="W120" i="1"/>
  <c r="W287" i="1"/>
  <c r="W346" i="1"/>
  <c r="W430" i="1"/>
  <c r="W18" i="1"/>
  <c r="W34" i="1"/>
  <c r="W225" i="1"/>
  <c r="W236" i="1"/>
  <c r="W273" i="1"/>
  <c r="W195" i="1"/>
  <c r="W444" i="1"/>
  <c r="W104" i="1"/>
  <c r="W429" i="1"/>
  <c r="W5" i="1"/>
  <c r="V76" i="1"/>
  <c r="W76" i="1" s="1"/>
  <c r="V75" i="1"/>
  <c r="W75" i="1" s="1"/>
  <c r="V345" i="1"/>
  <c r="W345" i="1" s="1"/>
  <c r="V344" i="1"/>
  <c r="W344" i="1" s="1"/>
  <c r="V62" i="1"/>
  <c r="W62" i="1" s="1"/>
  <c r="V222" i="1"/>
  <c r="W222" i="1" s="1"/>
  <c r="V74" i="1"/>
  <c r="V221" i="1"/>
  <c r="W221" i="1" s="1"/>
  <c r="V270" i="1"/>
  <c r="W270" i="1" s="1"/>
  <c r="V443" i="1"/>
  <c r="V428" i="1"/>
  <c r="W428" i="1" s="1"/>
  <c r="V413" i="1"/>
  <c r="W413" i="1" s="1"/>
  <c r="V427" i="1"/>
  <c r="W427" i="1" s="1"/>
  <c r="V412" i="1"/>
  <c r="W412" i="1" s="1"/>
  <c r="V207" i="1"/>
  <c r="W207" i="1" s="1"/>
  <c r="V358" i="1"/>
  <c r="W358" i="1" s="1"/>
  <c r="V180" i="1"/>
  <c r="W180" i="1" s="1"/>
  <c r="V378" i="1"/>
  <c r="W378" i="1" s="1"/>
  <c r="V119" i="1"/>
  <c r="W119" i="1" s="1"/>
  <c r="V33" i="1"/>
  <c r="W33" i="1" s="1"/>
  <c r="V269" i="1"/>
  <c r="W269" i="1" s="1"/>
  <c r="V135" i="1"/>
  <c r="W135" i="1" s="1"/>
  <c r="V343" i="1"/>
  <c r="V118" i="1"/>
  <c r="W118" i="1" s="1"/>
  <c r="V103" i="1"/>
  <c r="W103" i="1" s="1"/>
  <c r="V32" i="1"/>
  <c r="V268" i="1"/>
  <c r="W268" i="1" s="1"/>
  <c r="V442" i="1"/>
  <c r="W442" i="1" s="1"/>
  <c r="V300" i="1"/>
  <c r="W300" i="1" s="1"/>
  <c r="V134" i="1"/>
  <c r="W134" i="1" s="1"/>
  <c r="V299" i="1"/>
  <c r="W299" i="1" s="1"/>
  <c r="V194" i="1"/>
  <c r="W194" i="1" s="1"/>
  <c r="V133" i="1"/>
  <c r="W133" i="1" s="1"/>
  <c r="V327" i="1"/>
  <c r="W327" i="1" s="1"/>
  <c r="V426" i="1"/>
  <c r="W426" i="1" s="1"/>
  <c r="V117" i="1"/>
  <c r="W117" i="1" s="1"/>
  <c r="V193" i="1"/>
  <c r="W193" i="1" s="1"/>
  <c r="V235" i="1"/>
  <c r="W235" i="1" s="1"/>
  <c r="V179" i="1"/>
  <c r="V425" i="1"/>
  <c r="W425" i="1" s="1"/>
  <c r="V326" i="1"/>
  <c r="W326" i="1" s="1"/>
  <c r="V411" i="1"/>
  <c r="V286" i="1"/>
  <c r="W286" i="1" s="1"/>
  <c r="V220" i="1"/>
  <c r="W220" i="1" s="1"/>
  <c r="V267" i="1"/>
  <c r="W267" i="1" s="1"/>
  <c r="V252" i="1"/>
  <c r="W252" i="1" s="1"/>
  <c r="V192" i="1"/>
  <c r="W192" i="1" s="1"/>
  <c r="V397" i="1"/>
  <c r="W397" i="1" s="1"/>
  <c r="V441" i="1"/>
  <c r="W441" i="1" s="1"/>
  <c r="V61" i="1"/>
  <c r="W61" i="1" s="1"/>
  <c r="V357" i="1"/>
  <c r="W357" i="1" s="1"/>
  <c r="V325" i="1"/>
  <c r="W325" i="1" s="1"/>
  <c r="V60" i="1"/>
  <c r="W60" i="1" s="1"/>
  <c r="V31" i="1"/>
  <c r="W31" i="1" s="1"/>
  <c r="V149" i="1"/>
  <c r="V90" i="1"/>
  <c r="W90" i="1" s="1"/>
  <c r="V285" i="1"/>
  <c r="W285" i="1" s="1"/>
  <c r="V17" i="1"/>
  <c r="W17" i="1" s="1"/>
  <c r="V59" i="1"/>
  <c r="W59" i="1" s="1"/>
  <c r="V48" i="1"/>
  <c r="W48" i="1" s="1"/>
  <c r="V410" i="1"/>
  <c r="W410" i="1" s="1"/>
  <c r="V284" i="1"/>
  <c r="W284" i="1" s="1"/>
  <c r="V58" i="1"/>
  <c r="W58" i="1" s="1"/>
  <c r="V283" i="1"/>
  <c r="W283" i="1" s="1"/>
  <c r="V30" i="1"/>
  <c r="W30" i="1" s="1"/>
  <c r="V191" i="1"/>
  <c r="V148" i="1"/>
  <c r="V266" i="1"/>
  <c r="W266" i="1" s="1"/>
  <c r="V424" i="1"/>
  <c r="W424" i="1" s="1"/>
  <c r="V166" i="1"/>
  <c r="W166" i="1" s="1"/>
  <c r="V458" i="1"/>
  <c r="W458" i="1" s="1"/>
  <c r="V251" i="1"/>
  <c r="W251" i="1" s="1"/>
  <c r="V102" i="1"/>
  <c r="W102" i="1" s="1"/>
  <c r="V250" i="1"/>
  <c r="W250" i="1" s="1"/>
  <c r="V377" i="1"/>
  <c r="W377" i="1" s="1"/>
  <c r="V47" i="1"/>
  <c r="W47" i="1" s="1"/>
  <c r="V396" i="1"/>
  <c r="W396" i="1" s="1"/>
  <c r="V29" i="1"/>
  <c r="V89" i="1"/>
  <c r="W89" i="1" s="1"/>
  <c r="V206" i="1"/>
  <c r="W206" i="1" s="1"/>
  <c r="V249" i="1"/>
  <c r="W249" i="1" s="1"/>
  <c r="V298" i="1"/>
  <c r="W298" i="1" s="1"/>
  <c r="V28" i="1"/>
  <c r="W28" i="1" s="1"/>
  <c r="V16" i="1"/>
  <c r="W16" i="1" s="1"/>
  <c r="V324" i="1"/>
  <c r="W324" i="1" s="1"/>
  <c r="V423" i="1"/>
  <c r="W423" i="1" s="1"/>
  <c r="V116" i="1"/>
  <c r="V46" i="1"/>
  <c r="W46" i="1" s="1"/>
  <c r="V234" i="1"/>
  <c r="W234" i="1" s="1"/>
  <c r="V165" i="1"/>
  <c r="W165" i="1" s="1"/>
  <c r="V342" i="1"/>
  <c r="W342" i="1" s="1"/>
  <c r="V27" i="1"/>
  <c r="W27" i="1" s="1"/>
  <c r="V190" i="1"/>
  <c r="W190" i="1" s="1"/>
  <c r="V88" i="1"/>
  <c r="W88" i="1" s="1"/>
  <c r="V45" i="1"/>
  <c r="W45" i="1" s="1"/>
  <c r="V323" i="1"/>
  <c r="W323" i="1" s="1"/>
  <c r="V376" i="1"/>
  <c r="W376" i="1" s="1"/>
  <c r="V297" i="1"/>
  <c r="V395" i="1"/>
  <c r="V73" i="1"/>
  <c r="W73" i="1" s="1"/>
  <c r="V219" i="1"/>
  <c r="W219" i="1" s="1"/>
  <c r="V4" i="1"/>
  <c r="W4" i="1" s="1"/>
  <c r="V394" i="1"/>
  <c r="W394" i="1" s="1"/>
  <c r="V265" i="1"/>
  <c r="W265" i="1" s="1"/>
  <c r="V422" i="1"/>
  <c r="W422" i="1" s="1"/>
  <c r="V296" i="1"/>
  <c r="W296" i="1" s="1"/>
  <c r="V178" i="1"/>
  <c r="W178" i="1" s="1"/>
  <c r="V26" i="1"/>
  <c r="W26" i="1" s="1"/>
  <c r="V233" i="1"/>
  <c r="W233" i="1" s="1"/>
  <c r="V218" i="1"/>
  <c r="V3" i="1"/>
  <c r="W3" i="1" s="1"/>
  <c r="V375" i="1"/>
  <c r="W375" i="1" s="1"/>
  <c r="V44" i="1"/>
  <c r="W44" i="1" s="1"/>
  <c r="V147" i="1"/>
  <c r="W147" i="1" s="1"/>
  <c r="V264" i="1"/>
  <c r="W264" i="1" s="1"/>
  <c r="V263" i="1"/>
  <c r="W263" i="1" s="1"/>
  <c r="V115" i="1"/>
  <c r="W115" i="1" s="1"/>
  <c r="V146" i="1"/>
  <c r="W146" i="1" s="1"/>
  <c r="V87" i="1"/>
  <c r="V101" i="1"/>
  <c r="W101" i="1" s="1"/>
  <c r="V15" i="1"/>
  <c r="W15" i="1" s="1"/>
  <c r="V374" i="1"/>
  <c r="W374" i="1" s="1"/>
  <c r="V457" i="1"/>
  <c r="W457" i="1" s="1"/>
  <c r="V262" i="1"/>
  <c r="W262" i="1" s="1"/>
  <c r="V205" i="1"/>
  <c r="W205" i="1" s="1"/>
  <c r="V322" i="1"/>
  <c r="W322" i="1" s="1"/>
  <c r="V189" i="1"/>
  <c r="W189" i="1" s="1"/>
  <c r="V393" i="1"/>
  <c r="W393" i="1" s="1"/>
  <c r="V248" i="1"/>
  <c r="W248" i="1" s="1"/>
  <c r="V373" i="1"/>
  <c r="V282" i="1"/>
  <c r="V14" i="1"/>
  <c r="W14" i="1" s="1"/>
  <c r="V132" i="1"/>
  <c r="W132" i="1" s="1"/>
  <c r="V409" i="1"/>
  <c r="W409" i="1" s="1"/>
  <c r="V100" i="1"/>
  <c r="W100" i="1" s="1"/>
  <c r="V131" i="1"/>
  <c r="W131" i="1" s="1"/>
  <c r="V114" i="1"/>
  <c r="W114" i="1" s="1"/>
  <c r="V456" i="1"/>
  <c r="W456" i="1" s="1"/>
  <c r="V145" i="1"/>
  <c r="W145" i="1" s="1"/>
  <c r="V392" i="1"/>
  <c r="W392" i="1" s="1"/>
  <c r="V261" i="1"/>
  <c r="W261" i="1" s="1"/>
  <c r="V113" i="1"/>
  <c r="V372" i="1"/>
  <c r="W372" i="1" s="1"/>
  <c r="V112" i="1"/>
  <c r="W112" i="1" s="1"/>
  <c r="V421" i="1"/>
  <c r="W421" i="1" s="1"/>
  <c r="V86" i="1"/>
  <c r="W86" i="1" s="1"/>
  <c r="V321" i="1"/>
  <c r="W321" i="1" s="1"/>
  <c r="V356" i="1"/>
  <c r="W356" i="1" s="1"/>
  <c r="V130" i="1"/>
  <c r="W130" i="1" s="1"/>
  <c r="V111" i="1"/>
  <c r="W111" i="1" s="1"/>
  <c r="V391" i="1"/>
  <c r="V217" i="1"/>
  <c r="W217" i="1" s="1"/>
  <c r="V390" i="1"/>
  <c r="W390" i="1" s="1"/>
  <c r="V164" i="1"/>
  <c r="W164" i="1" s="1"/>
  <c r="V247" i="1"/>
  <c r="W247" i="1" s="1"/>
  <c r="V43" i="1"/>
  <c r="W43" i="1" s="1"/>
  <c r="V13" i="1"/>
  <c r="W13" i="1" s="1"/>
  <c r="V163" i="1"/>
  <c r="W163" i="1" s="1"/>
  <c r="V25" i="1"/>
  <c r="W25" i="1" s="1"/>
  <c r="V389" i="1"/>
  <c r="W389" i="1" s="1"/>
  <c r="V371" i="1"/>
  <c r="W371" i="1" s="1"/>
  <c r="V188" i="1"/>
  <c r="V440" i="1"/>
  <c r="V320" i="1"/>
  <c r="W320" i="1" s="1"/>
  <c r="V281" i="1"/>
  <c r="W281" i="1" s="1"/>
  <c r="V129" i="1"/>
  <c r="W129" i="1" s="1"/>
  <c r="V128" i="1"/>
  <c r="W128" i="1" s="1"/>
  <c r="V408" i="1"/>
  <c r="W408" i="1" s="1"/>
  <c r="V42" i="1"/>
  <c r="W42" i="1" s="1"/>
  <c r="V99" i="1"/>
  <c r="W99" i="1" s="1"/>
  <c r="V162" i="1"/>
  <c r="W162" i="1" s="1"/>
  <c r="V85" i="1"/>
  <c r="W85" i="1" s="1"/>
  <c r="V260" i="1"/>
  <c r="W260" i="1" s="1"/>
  <c r="V455" i="1"/>
  <c r="V454" i="1"/>
  <c r="W454" i="1" s="1"/>
  <c r="V341" i="1"/>
  <c r="W341" i="1" s="1"/>
  <c r="V177" i="1"/>
  <c r="W177" i="1" s="1"/>
  <c r="V161" i="1"/>
  <c r="W161" i="1" s="1"/>
  <c r="V280" i="1"/>
  <c r="W280" i="1" s="1"/>
  <c r="V407" i="1"/>
  <c r="W407" i="1" s="1"/>
  <c r="V420" i="1"/>
  <c r="W420" i="1" s="1"/>
  <c r="V453" i="1"/>
  <c r="W453" i="1" s="1"/>
  <c r="V57" i="1"/>
  <c r="V72" i="1"/>
  <c r="W72" i="1" s="1"/>
  <c r="V160" i="1"/>
  <c r="W160" i="1" s="1"/>
  <c r="V370" i="1"/>
  <c r="W370" i="1" s="1"/>
  <c r="V12" i="1"/>
  <c r="W12" i="1" s="1"/>
  <c r="V84" i="1"/>
  <c r="W84" i="1" s="1"/>
  <c r="V452" i="1"/>
  <c r="W452" i="1" s="1"/>
  <c r="V419" i="1"/>
  <c r="W419" i="1" s="1"/>
  <c r="V246" i="1"/>
  <c r="W246" i="1" s="1"/>
  <c r="V56" i="1"/>
  <c r="W56" i="1" s="1"/>
  <c r="V55" i="1"/>
  <c r="W55" i="1" s="1"/>
  <c r="V83" i="1"/>
  <c r="V295" i="1"/>
  <c r="V340" i="1"/>
  <c r="W340" i="1" s="1"/>
  <c r="V439" i="1"/>
  <c r="W439" i="1" s="1"/>
  <c r="V216" i="1"/>
  <c r="W216" i="1" s="1"/>
  <c r="V369" i="1"/>
  <c r="W369" i="1" s="1"/>
  <c r="V187" i="1"/>
  <c r="W187" i="1" s="1"/>
  <c r="V245" i="1"/>
  <c r="W245" i="1" s="1"/>
  <c r="V144" i="1"/>
  <c r="W144" i="1" s="1"/>
  <c r="V279" i="1"/>
  <c r="W279" i="1" s="1"/>
  <c r="V259" i="1"/>
  <c r="W259" i="1" s="1"/>
  <c r="V232" i="1"/>
  <c r="W232" i="1" s="1"/>
  <c r="V339" i="1"/>
  <c r="V438" i="1"/>
  <c r="W438" i="1" s="1"/>
  <c r="V437" i="1"/>
  <c r="W437" i="1" s="1"/>
  <c r="V82" i="1"/>
  <c r="W82" i="1" s="1"/>
  <c r="V368" i="1"/>
  <c r="W368" i="1" s="1"/>
  <c r="V367" i="1"/>
  <c r="W367" i="1" s="1"/>
  <c r="V355" i="1"/>
  <c r="W355" i="1" s="1"/>
  <c r="V24" i="1"/>
  <c r="W24" i="1" s="1"/>
  <c r="V436" i="1"/>
  <c r="W436" i="1" s="1"/>
  <c r="V435" i="1"/>
  <c r="V176" i="1"/>
  <c r="W176" i="1" s="1"/>
  <c r="V98" i="1"/>
  <c r="W98" i="1" s="1"/>
  <c r="V312" i="1"/>
  <c r="W312" i="1" s="1"/>
  <c r="V418" i="1"/>
  <c r="W418" i="1" s="1"/>
  <c r="V319" i="1"/>
  <c r="W319" i="1" s="1"/>
  <c r="V388" i="1"/>
  <c r="W388" i="1" s="1"/>
  <c r="V175" i="1"/>
  <c r="W175" i="1" s="1"/>
  <c r="V110" i="1"/>
  <c r="W110" i="1" s="1"/>
  <c r="V417" i="1"/>
  <c r="W417" i="1" s="1"/>
  <c r="V11" i="1"/>
  <c r="W11" i="1" s="1"/>
  <c r="V338" i="1"/>
  <c r="V354" i="1"/>
  <c r="V353" i="1"/>
  <c r="W353" i="1" s="1"/>
  <c r="V311" i="1"/>
  <c r="W311" i="1" s="1"/>
  <c r="V159" i="1"/>
  <c r="W159" i="1" s="1"/>
  <c r="V109" i="1"/>
  <c r="W109" i="1" s="1"/>
  <c r="V174" i="1"/>
  <c r="W174" i="1" s="1"/>
  <c r="V258" i="1"/>
  <c r="W258" i="1" s="1"/>
  <c r="V387" i="1"/>
  <c r="W387" i="1" s="1"/>
  <c r="V352" i="1"/>
  <c r="W352" i="1" s="1"/>
  <c r="V204" i="1"/>
  <c r="W204" i="1" s="1"/>
  <c r="V143" i="1"/>
  <c r="W143" i="1" s="1"/>
  <c r="V310" i="1"/>
  <c r="V127" i="1"/>
  <c r="W127" i="1" s="1"/>
  <c r="V2" i="1"/>
  <c r="V126" i="1"/>
  <c r="W126" i="1" s="1"/>
  <c r="V294" i="1"/>
  <c r="W294" i="1" s="1"/>
  <c r="V97" i="1"/>
  <c r="W97" i="1" s="1"/>
  <c r="V10" i="1"/>
  <c r="W10" i="1" s="1"/>
  <c r="V173" i="1"/>
  <c r="W173" i="1" s="1"/>
  <c r="V186" i="1"/>
  <c r="W186" i="1" s="1"/>
  <c r="V23" i="1"/>
  <c r="V278" i="1"/>
  <c r="W278" i="1" s="1"/>
  <c r="V81" i="1"/>
  <c r="W81" i="1" s="1"/>
  <c r="V337" i="1"/>
  <c r="W337" i="1" s="1"/>
  <c r="V203" i="1"/>
  <c r="W203" i="1" s="1"/>
  <c r="V293" i="1"/>
  <c r="W293" i="1" s="1"/>
  <c r="V336" i="1"/>
  <c r="W336" i="1" s="1"/>
  <c r="V22" i="1"/>
  <c r="W22" i="1" s="1"/>
  <c r="V335" i="1"/>
  <c r="W335" i="1" s="1"/>
  <c r="V71" i="1"/>
  <c r="W71" i="1" s="1"/>
  <c r="V451" i="1"/>
  <c r="W451" i="1" s="1"/>
  <c r="V172" i="1"/>
  <c r="V434" i="1"/>
  <c r="V292" i="1"/>
  <c r="W292" i="1" s="1"/>
  <c r="V215" i="1"/>
  <c r="W215" i="1" s="1"/>
  <c r="V158" i="1"/>
  <c r="W158" i="1" s="1"/>
  <c r="V125" i="1"/>
  <c r="W125" i="1" s="1"/>
  <c r="V244" i="1"/>
  <c r="W244" i="1" s="1"/>
  <c r="V351" i="1"/>
  <c r="W351" i="1" s="1"/>
  <c r="V334" i="1"/>
  <c r="W334" i="1" s="1"/>
  <c r="V366" i="1"/>
  <c r="W366" i="1" s="1"/>
  <c r="V333" i="1"/>
  <c r="W333" i="1" s="1"/>
  <c r="V309" i="1"/>
  <c r="W309" i="1" s="1"/>
  <c r="V70" i="1"/>
  <c r="V41" i="1"/>
  <c r="W41" i="1" s="1"/>
  <c r="V291" i="1"/>
  <c r="W291" i="1" s="1"/>
  <c r="V450" i="1"/>
  <c r="W450" i="1" s="1"/>
  <c r="V277" i="1"/>
  <c r="W277" i="1" s="1"/>
  <c r="V157" i="1"/>
  <c r="W157" i="1" s="1"/>
  <c r="V156" i="1"/>
  <c r="W156" i="1" s="1"/>
  <c r="V40" i="1"/>
  <c r="W40" i="1" s="1"/>
  <c r="V365" i="1"/>
  <c r="W365" i="1" s="1"/>
  <c r="V406" i="1"/>
  <c r="V185" i="1"/>
  <c r="W185" i="1" s="1"/>
  <c r="V96" i="1"/>
  <c r="W96" i="1" s="1"/>
  <c r="V202" i="1"/>
  <c r="W202" i="1" s="1"/>
  <c r="V386" i="1"/>
  <c r="W386" i="1" s="1"/>
  <c r="V214" i="1"/>
  <c r="W214" i="1" s="1"/>
  <c r="V350" i="1"/>
  <c r="W350" i="1" s="1"/>
  <c r="V308" i="1"/>
  <c r="W308" i="1" s="1"/>
  <c r="V184" i="1"/>
  <c r="W184" i="1" s="1"/>
  <c r="V142" i="1"/>
  <c r="W142" i="1" s="1"/>
  <c r="V231" i="1"/>
  <c r="W231" i="1" s="1"/>
  <c r="V243" i="1"/>
  <c r="V449" i="1"/>
  <c r="V290" i="1"/>
  <c r="W290" i="1" s="1"/>
  <c r="V276" i="1"/>
  <c r="W276" i="1" s="1"/>
  <c r="V242" i="1"/>
  <c r="W242" i="1" s="1"/>
  <c r="V155" i="1"/>
  <c r="W155" i="1" s="1"/>
  <c r="V318" i="1"/>
  <c r="W318" i="1" s="1"/>
  <c r="V108" i="1"/>
  <c r="W108" i="1" s="1"/>
  <c r="V332" i="1"/>
  <c r="W332" i="1" s="1"/>
  <c r="V241" i="1"/>
  <c r="W241" i="1" s="1"/>
  <c r="V364" i="1"/>
  <c r="W364" i="1" s="1"/>
  <c r="V54" i="1"/>
  <c r="W54" i="1" s="1"/>
  <c r="V80" i="1"/>
  <c r="V213" i="1"/>
  <c r="W213" i="1" s="1"/>
  <c r="V385" i="1"/>
  <c r="W385" i="1" s="1"/>
  <c r="V53" i="1"/>
  <c r="W53" i="1" s="1"/>
  <c r="V212" i="1"/>
  <c r="W212" i="1" s="1"/>
  <c r="V52" i="1"/>
  <c r="W52" i="1" s="1"/>
  <c r="V416" i="1"/>
  <c r="W416" i="1" s="1"/>
  <c r="V349" i="1"/>
  <c r="W349" i="1" s="1"/>
  <c r="V69" i="1"/>
  <c r="W69" i="1" s="1"/>
  <c r="V307" i="1"/>
  <c r="V257" i="1"/>
  <c r="W257" i="1" s="1"/>
  <c r="V384" i="1"/>
  <c r="W384" i="1" s="1"/>
  <c r="V383" i="1"/>
  <c r="W383" i="1" s="1"/>
  <c r="V433" i="1"/>
  <c r="W433" i="1" s="1"/>
  <c r="V405" i="1"/>
  <c r="W405" i="1" s="1"/>
  <c r="V363" i="1"/>
  <c r="W363" i="1" s="1"/>
  <c r="V382" i="1"/>
  <c r="W382" i="1" s="1"/>
  <c r="V39" i="1"/>
  <c r="W39" i="1" s="1"/>
  <c r="V201" i="1"/>
  <c r="W201" i="1" s="1"/>
  <c r="V141" i="1"/>
  <c r="W141" i="1" s="1"/>
  <c r="V306" i="1"/>
  <c r="V68" i="1"/>
  <c r="V51" i="1"/>
  <c r="W51" i="1" s="1"/>
  <c r="V404" i="1"/>
  <c r="W404" i="1" s="1"/>
  <c r="V240" i="1"/>
  <c r="W240" i="1" s="1"/>
  <c r="V50" i="1"/>
  <c r="W50" i="1" s="1"/>
  <c r="V38" i="1"/>
  <c r="W38" i="1" s="1"/>
  <c r="V9" i="1"/>
  <c r="W9" i="1" s="1"/>
  <c r="V154" i="1"/>
  <c r="W154" i="1" s="1"/>
  <c r="V230" i="1"/>
  <c r="W230" i="1" s="1"/>
  <c r="V239" i="1"/>
  <c r="W239" i="1" s="1"/>
  <c r="V124" i="1"/>
  <c r="W124" i="1" s="1"/>
  <c r="V432" i="1"/>
  <c r="V153" i="1"/>
  <c r="W153" i="1" s="1"/>
  <c r="V305" i="1"/>
  <c r="W305" i="1" s="1"/>
  <c r="V448" i="1"/>
  <c r="W448" i="1" s="1"/>
  <c r="V37" i="1"/>
  <c r="W37" i="1" s="1"/>
  <c r="V415" i="1"/>
  <c r="W415" i="1" s="1"/>
  <c r="V403" i="1"/>
  <c r="W403" i="1" s="1"/>
  <c r="V317" i="1"/>
  <c r="W317" i="1" s="1"/>
  <c r="V211" i="1"/>
  <c r="V275" i="1"/>
  <c r="V95" i="1"/>
  <c r="W95" i="1" s="1"/>
  <c r="V200" i="1"/>
  <c r="W200" i="1" s="1"/>
  <c r="V140" i="1"/>
  <c r="W140" i="1" s="1"/>
  <c r="V36" i="1"/>
  <c r="W36" i="1" s="1"/>
  <c r="V447" i="1"/>
  <c r="W447" i="1" s="1"/>
  <c r="V381" i="1"/>
  <c r="W381" i="1" s="1"/>
  <c r="V171" i="1"/>
  <c r="V199" i="1"/>
  <c r="V362" i="1"/>
  <c r="W362" i="1" s="1"/>
  <c r="V256" i="1"/>
  <c r="W256" i="1" s="1"/>
  <c r="V210" i="1"/>
  <c r="W210" i="1" s="1"/>
  <c r="V8" i="1"/>
  <c r="W8" i="1" s="1"/>
  <c r="V67" i="1"/>
  <c r="W67" i="1" s="1"/>
  <c r="V170" i="1"/>
  <c r="W170" i="1" s="1"/>
  <c r="V331" i="1"/>
  <c r="V198" i="1"/>
  <c r="V316" i="1"/>
  <c r="W316" i="1" s="1"/>
  <c r="V229" i="1"/>
  <c r="W229" i="1" s="1"/>
  <c r="V79" i="1"/>
  <c r="W79" i="1" s="1"/>
  <c r="V66" i="1"/>
  <c r="W66" i="1" s="1"/>
  <c r="V21" i="1"/>
  <c r="W21" i="1" s="1"/>
  <c r="V228" i="1"/>
  <c r="W228" i="1" s="1"/>
  <c r="V20" i="1"/>
  <c r="V65" i="1"/>
  <c r="V446" i="1"/>
  <c r="W446" i="1" s="1"/>
  <c r="V152" i="1"/>
  <c r="W152" i="1" s="1"/>
  <c r="V64" i="1"/>
  <c r="W64" i="1" s="1"/>
  <c r="V139" i="1"/>
  <c r="W139" i="1" s="1"/>
  <c r="V107" i="1"/>
  <c r="W107" i="1" s="1"/>
  <c r="V169" i="1"/>
  <c r="W169" i="1" s="1"/>
  <c r="V361" i="1"/>
  <c r="V360" i="1"/>
  <c r="V359" i="1"/>
  <c r="W359" i="1" s="1"/>
  <c r="V123" i="1"/>
  <c r="W123" i="1" s="1"/>
  <c r="V445" i="1"/>
  <c r="W445" i="1" s="1"/>
  <c r="V19" i="1"/>
  <c r="W19" i="1" s="1"/>
  <c r="V402" i="1"/>
  <c r="W402" i="1" s="1"/>
  <c r="V255" i="1"/>
  <c r="W255" i="1" s="1"/>
  <c r="V35" i="1"/>
  <c r="V304" i="1"/>
  <c r="V227" i="1"/>
  <c r="W227" i="1" s="1"/>
  <c r="V401" i="1"/>
  <c r="W401" i="1" s="1"/>
  <c r="V78" i="1"/>
  <c r="W78" i="1" s="1"/>
  <c r="V7" i="1"/>
  <c r="W7" i="1" s="1"/>
  <c r="V414" i="1"/>
  <c r="W414" i="1" s="1"/>
  <c r="V138" i="1"/>
  <c r="W138" i="1" s="1"/>
  <c r="V380" i="1"/>
  <c r="V209" i="1"/>
  <c r="V330" i="1"/>
  <c r="W330" i="1" s="1"/>
  <c r="V183" i="1"/>
  <c r="W183" i="1" s="1"/>
  <c r="V315" i="1"/>
  <c r="W315" i="1" s="1"/>
  <c r="V137" i="1"/>
  <c r="W137" i="1" s="1"/>
  <c r="V168" i="1"/>
  <c r="W168" i="1" s="1"/>
  <c r="V182" i="1"/>
  <c r="W182" i="1" s="1"/>
  <c r="V289" i="1"/>
  <c r="V400" i="1"/>
  <c r="W400" i="1" s="1"/>
  <c r="V254" i="1"/>
  <c r="W254" i="1" s="1"/>
  <c r="V314" i="1"/>
  <c r="W314" i="1" s="1"/>
  <c r="V399" i="1"/>
  <c r="V167" i="1"/>
  <c r="V122" i="1"/>
  <c r="W122" i="1" s="1"/>
  <c r="V238" i="1"/>
  <c r="W238" i="1" s="1"/>
  <c r="V253" i="1"/>
  <c r="W253" i="1" s="1"/>
  <c r="V379" i="1"/>
  <c r="V121" i="1"/>
  <c r="V77" i="1"/>
  <c r="W77" i="1" s="1"/>
  <c r="V106" i="1"/>
  <c r="W106" i="1" s="1"/>
  <c r="V49" i="1"/>
  <c r="W49" i="1" s="1"/>
  <c r="V6" i="1"/>
  <c r="W6" i="1" s="1"/>
  <c r="V348" i="1"/>
  <c r="W348" i="1" s="1"/>
  <c r="V94" i="1"/>
  <c r="V329" i="1"/>
  <c r="W329" i="1" s="1"/>
  <c r="V303" i="1"/>
  <c r="W303" i="1" s="1"/>
  <c r="V197" i="1"/>
  <c r="W197" i="1" s="1"/>
  <c r="V226" i="1"/>
  <c r="V93" i="1"/>
  <c r="V92" i="1"/>
  <c r="W92" i="1" s="1"/>
  <c r="V302" i="1"/>
  <c r="W302" i="1" s="1"/>
  <c r="V237" i="1"/>
  <c r="W237" i="1" s="1"/>
  <c r="V151" i="1"/>
  <c r="V120" i="1"/>
  <c r="V347" i="1"/>
  <c r="W347" i="1" s="1"/>
  <c r="V91" i="1"/>
  <c r="W91" i="1" s="1"/>
  <c r="V288" i="1"/>
  <c r="W288" i="1" s="1"/>
  <c r="V431" i="1"/>
  <c r="W431" i="1" s="1"/>
  <c r="V136" i="1"/>
  <c r="W136" i="1" s="1"/>
  <c r="V287" i="1"/>
  <c r="V208" i="1"/>
  <c r="W208" i="1" s="1"/>
  <c r="V313" i="1"/>
  <c r="W313" i="1" s="1"/>
  <c r="V328" i="1"/>
  <c r="W328" i="1" s="1"/>
  <c r="V346" i="1"/>
  <c r="V430" i="1"/>
  <c r="V196" i="1"/>
  <c r="W196" i="1" s="1"/>
  <c r="V274" i="1"/>
  <c r="W274" i="1" s="1"/>
  <c r="V18" i="1"/>
  <c r="V34" i="1"/>
  <c r="V150" i="1"/>
  <c r="W150" i="1" s="1"/>
  <c r="V63" i="1"/>
  <c r="W63" i="1" s="1"/>
  <c r="V225" i="1"/>
  <c r="V236" i="1"/>
  <c r="V301" i="1"/>
  <c r="W301" i="1" s="1"/>
  <c r="V105" i="1"/>
  <c r="W105" i="1" s="1"/>
  <c r="V273" i="1"/>
  <c r="V195" i="1"/>
  <c r="V272" i="1"/>
  <c r="W272" i="1" s="1"/>
  <c r="V224" i="1"/>
  <c r="W224" i="1" s="1"/>
  <c r="V444" i="1"/>
  <c r="V104" i="1"/>
  <c r="V223" i="1"/>
  <c r="W223" i="1" s="1"/>
  <c r="V181" i="1"/>
  <c r="W181" i="1" s="1"/>
  <c r="V429" i="1"/>
  <c r="V5" i="1"/>
  <c r="V271" i="1"/>
  <c r="W271" i="1" s="1"/>
  <c r="V398" i="1"/>
  <c r="W398" i="1" s="1"/>
  <c r="W464" i="1" l="1"/>
  <c r="W2" i="1"/>
  <c r="W460" i="1" s="1"/>
  <c r="W463" i="1" s="1"/>
  <c r="W462" i="1"/>
</calcChain>
</file>

<file path=xl/sharedStrings.xml><?xml version="1.0" encoding="utf-8"?>
<sst xmlns="http://schemas.openxmlformats.org/spreadsheetml/2006/main" count="942" uniqueCount="515">
  <si>
    <t>Name</t>
  </si>
  <si>
    <t>Team</t>
  </si>
  <si>
    <t>W</t>
  </si>
  <si>
    <t>L</t>
  </si>
  <si>
    <t>SV</t>
  </si>
  <si>
    <t>G</t>
  </si>
  <si>
    <t>GS</t>
  </si>
  <si>
    <t>IP</t>
  </si>
  <si>
    <t>K/9</t>
  </si>
  <si>
    <t>BB/9</t>
  </si>
  <si>
    <t>HR/9</t>
  </si>
  <si>
    <t>BABIP</t>
  </si>
  <si>
    <t>LOB%</t>
  </si>
  <si>
    <t>GB%</t>
  </si>
  <si>
    <t>HR/FB</t>
  </si>
  <si>
    <t>ERA</t>
  </si>
  <si>
    <t>FIP</t>
  </si>
  <si>
    <t>xFIP</t>
  </si>
  <si>
    <t>WAR</t>
  </si>
  <si>
    <t>playerid</t>
  </si>
  <si>
    <t>Zack Greinke</t>
  </si>
  <si>
    <t>Brewers</t>
  </si>
  <si>
    <t>Justin Verlander</t>
  </si>
  <si>
    <t>Tigers</t>
  </si>
  <si>
    <t>Roy Halladay</t>
  </si>
  <si>
    <t>Phillies</t>
  </si>
  <si>
    <t>Jered Weaver</t>
  </si>
  <si>
    <t>Angels</t>
  </si>
  <si>
    <t>Jake Peavy</t>
  </si>
  <si>
    <t>White Sox</t>
  </si>
  <si>
    <t>Felix Hernandez</t>
  </si>
  <si>
    <t>Mariners</t>
  </si>
  <si>
    <t>Gio Gonzalez</t>
  </si>
  <si>
    <t>Nationals</t>
  </si>
  <si>
    <t>Ryan Dempster</t>
  </si>
  <si>
    <t>Cubs</t>
  </si>
  <si>
    <t>CC Sabathia</t>
  </si>
  <si>
    <t>Yankees</t>
  </si>
  <si>
    <t>Stephen Strasburg</t>
  </si>
  <si>
    <t>Cole Hamels</t>
  </si>
  <si>
    <t>Anibal Sanchez</t>
  </si>
  <si>
    <t>Marlins</t>
  </si>
  <si>
    <t>Joe Blanton</t>
  </si>
  <si>
    <t>Jeff Samardzija</t>
  </si>
  <si>
    <t>Derek Holland</t>
  </si>
  <si>
    <t>Rangers</t>
  </si>
  <si>
    <t>Jason Hammel</t>
  </si>
  <si>
    <t>Orioles</t>
  </si>
  <si>
    <t>Jordan Zimmermann</t>
  </si>
  <si>
    <t>Brandon Beachy</t>
  </si>
  <si>
    <t>Braves</t>
  </si>
  <si>
    <t>Matt Cain</t>
  </si>
  <si>
    <t>Giants</t>
  </si>
  <si>
    <t>Brandon McCarthy</t>
  </si>
  <si>
    <t>Athletics</t>
  </si>
  <si>
    <t>Wandy Rodriguez</t>
  </si>
  <si>
    <t>Astros</t>
  </si>
  <si>
    <t>Cliff Lee</t>
  </si>
  <si>
    <t>Josh Johnson</t>
  </si>
  <si>
    <t>Chris Sale</t>
  </si>
  <si>
    <t>Aroldis Chapman</t>
  </si>
  <si>
    <t>Reds</t>
  </si>
  <si>
    <t>Jon Lester</t>
  </si>
  <si>
    <t>Red Sox</t>
  </si>
  <si>
    <t>David Price</t>
  </si>
  <si>
    <t>Rays</t>
  </si>
  <si>
    <t>Johan Santana</t>
  </si>
  <si>
    <t>Mets</t>
  </si>
  <si>
    <t>James McDonald</t>
  </si>
  <si>
    <t>Pirates</t>
  </si>
  <si>
    <t>Clayton Kershaw</t>
  </si>
  <si>
    <t>Dodgers</t>
  </si>
  <si>
    <t>Gavin Floyd</t>
  </si>
  <si>
    <t>Erik Bedard</t>
  </si>
  <si>
    <t>Lance Lynn</t>
  </si>
  <si>
    <t>Cardinals</t>
  </si>
  <si>
    <t>Johnny Cueto</t>
  </si>
  <si>
    <t>Ian Kennedy</t>
  </si>
  <si>
    <t>Diamondbacks</t>
  </si>
  <si>
    <t>Tim Lincecum</t>
  </si>
  <si>
    <t>Wei-Yin Chen</t>
  </si>
  <si>
    <t>Alexi Ogando</t>
  </si>
  <si>
    <t>Jaime Garcia</t>
  </si>
  <si>
    <t>Jake Westbrook</t>
  </si>
  <si>
    <t>Ross Detwiler</t>
  </si>
  <si>
    <t>Carlos Zambrano</t>
  </si>
  <si>
    <t>Yu Darvish</t>
  </si>
  <si>
    <t>Felix Doubront</t>
  </si>
  <si>
    <t>Kyle Lohse</t>
  </si>
  <si>
    <t>Bronson Arroyo</t>
  </si>
  <si>
    <t>C.J. Wilson</t>
  </si>
  <si>
    <t>Brandon Morrow</t>
  </si>
  <si>
    <t>Blue Jays</t>
  </si>
  <si>
    <t>Matt Garza</t>
  </si>
  <si>
    <t>Shaun Marcum</t>
  </si>
  <si>
    <t>Trevor Cahill</t>
  </si>
  <si>
    <t>Bruce Chen</t>
  </si>
  <si>
    <t>Royals</t>
  </si>
  <si>
    <t>Anthony Bass</t>
  </si>
  <si>
    <t>Padres</t>
  </si>
  <si>
    <t>Jake Arrieta</t>
  </si>
  <si>
    <t>Wade Miley</t>
  </si>
  <si>
    <t>Josh Tomlin</t>
  </si>
  <si>
    <t>Indians</t>
  </si>
  <si>
    <t>Drew Smyly</t>
  </si>
  <si>
    <t>Jeff Niemann</t>
  </si>
  <si>
    <t>Cory Luebke</t>
  </si>
  <si>
    <t>Doug Fister</t>
  </si>
  <si>
    <t>A.J. Burnett</t>
  </si>
  <si>
    <t>Jason Vargas</t>
  </si>
  <si>
    <t>Derek Lowe</t>
  </si>
  <si>
    <t>Chris Capuano</t>
  </si>
  <si>
    <t>Fernando Rodney</t>
  </si>
  <si>
    <t>Kevin Millwood</t>
  </si>
  <si>
    <t>Daniel Bard</t>
  </si>
  <si>
    <t>Mike Pelfrey</t>
  </si>
  <si>
    <t>Luke Hochevar</t>
  </si>
  <si>
    <t>Ted Lilly</t>
  </si>
  <si>
    <t>Scott Diamond</t>
  </si>
  <si>
    <t>Twins</t>
  </si>
  <si>
    <t>Dan Haren</t>
  </si>
  <si>
    <t>John Axford</t>
  </si>
  <si>
    <t>Joaquin Benoit</t>
  </si>
  <si>
    <t>Edwin Jackson</t>
  </si>
  <si>
    <t>Matt Harrison</t>
  </si>
  <si>
    <t>Bartolo Colon</t>
  </si>
  <si>
    <t>Edinson Volquez</t>
  </si>
  <si>
    <t>Max Scherzer</t>
  </si>
  <si>
    <t>Bud Norris</t>
  </si>
  <si>
    <t>Cory Wade</t>
  </si>
  <si>
    <t>Joe Saunders</t>
  </si>
  <si>
    <t>Matt Belisle</t>
  </si>
  <si>
    <t>Rockies</t>
  </si>
  <si>
    <t>Christian Friedrich</t>
  </si>
  <si>
    <t>Juan Nicasio</t>
  </si>
  <si>
    <t>Jeanmar Gomez</t>
  </si>
  <si>
    <t>Chris Volstad</t>
  </si>
  <si>
    <t>Javy Guerra</t>
  </si>
  <si>
    <t>Randall Delgado</t>
  </si>
  <si>
    <t>Sergio Romo</t>
  </si>
  <si>
    <t>David Robertson</t>
  </si>
  <si>
    <t>Craig Kimbrel</t>
  </si>
  <si>
    <t>Wilton Lopez</t>
  </si>
  <si>
    <t>Craig Stammen</t>
  </si>
  <si>
    <t>Lucas Harrell</t>
  </si>
  <si>
    <t>Tim Hudson</t>
  </si>
  <si>
    <t>Yovani Gallardo</t>
  </si>
  <si>
    <t>Tyler Clippard</t>
  </si>
  <si>
    <t>James Shields</t>
  </si>
  <si>
    <t>Ricky Nolasco</t>
  </si>
  <si>
    <t>Scott Atchison</t>
  </si>
  <si>
    <t>Zach McAllister</t>
  </si>
  <si>
    <t>Tommy Hanson</t>
  </si>
  <si>
    <t>Jerome Williams</t>
  </si>
  <si>
    <t>Dillon Gee</t>
  </si>
  <si>
    <t>Huston Street</t>
  </si>
  <si>
    <t>Rex Brothers</t>
  </si>
  <si>
    <t>Steve Cishek</t>
  </si>
  <si>
    <t>Chris Perez</t>
  </si>
  <si>
    <t>Danny Duffy</t>
  </si>
  <si>
    <t>Boone Logan</t>
  </si>
  <si>
    <t>Ryan Cook</t>
  </si>
  <si>
    <t>Kenley Jansen</t>
  </si>
  <si>
    <t>Mark Buehrle</t>
  </si>
  <si>
    <t>Mitchell Boggs</t>
  </si>
  <si>
    <t>Vance Worley</t>
  </si>
  <si>
    <t>Jonathon Niese</t>
  </si>
  <si>
    <t>Jake McGee</t>
  </si>
  <si>
    <t>Duane Below</t>
  </si>
  <si>
    <t>Carl Pavano</t>
  </si>
  <si>
    <t>Jarrod Parker</t>
  </si>
  <si>
    <t>Mariano Rivera</t>
  </si>
  <si>
    <t>Neftali Feliz</t>
  </si>
  <si>
    <t>Madison Bumgarner</t>
  </si>
  <si>
    <t>Addison Reed</t>
  </si>
  <si>
    <t>David Hernandez</t>
  </si>
  <si>
    <t>Matt Lindstrom</t>
  </si>
  <si>
    <t>Sean Burnett</t>
  </si>
  <si>
    <t>Ryan Vogelsong</t>
  </si>
  <si>
    <t>Scott Downs</t>
  </si>
  <si>
    <t>Tommy Milone</t>
  </si>
  <si>
    <t>Ricky Romero</t>
  </si>
  <si>
    <t>Pedro Strop</t>
  </si>
  <si>
    <t>Octavio Dotel</t>
  </si>
  <si>
    <t>Drew Hutchison</t>
  </si>
  <si>
    <t>Jonny Venters</t>
  </si>
  <si>
    <t>Colby Lewis</t>
  </si>
  <si>
    <t>Aaron Harang</t>
  </si>
  <si>
    <t>Ryan Webb</t>
  </si>
  <si>
    <t>Tyson Ross</t>
  </si>
  <si>
    <t>Tim Collins</t>
  </si>
  <si>
    <t>Rafael Betancourt</t>
  </si>
  <si>
    <t>Rick Porcello</t>
  </si>
  <si>
    <t>Philip Humber</t>
  </si>
  <si>
    <t>Greg Holland</t>
  </si>
  <si>
    <t>Felipe Paulino</t>
  </si>
  <si>
    <t>Dale Thayer</t>
  </si>
  <si>
    <t>Joe Nathan</t>
  </si>
  <si>
    <t>Kris Medlen</t>
  </si>
  <si>
    <t>Logan Ondrusek</t>
  </si>
  <si>
    <t>Brian Duensing</t>
  </si>
  <si>
    <t>Luis Perez</t>
  </si>
  <si>
    <t>Tim Byrdak</t>
  </si>
  <si>
    <t>Darren Oliver</t>
  </si>
  <si>
    <t>Aaron Crow</t>
  </si>
  <si>
    <t>Bobby Parnell</t>
  </si>
  <si>
    <t>Manny Parra</t>
  </si>
  <si>
    <t>Jason Frasor</t>
  </si>
  <si>
    <t>Jamie Moyer</t>
  </si>
  <si>
    <t>Brian Matusz</t>
  </si>
  <si>
    <t>Alfredo Aceves</t>
  </si>
  <si>
    <t>Shawn Camp</t>
  </si>
  <si>
    <t>Wade Davis</t>
  </si>
  <si>
    <t>Jeremy Affeldt</t>
  </si>
  <si>
    <t>Luis Ayala</t>
  </si>
  <si>
    <t>Jacob Diekman</t>
  </si>
  <si>
    <t>Jeff Karstens</t>
  </si>
  <si>
    <t>Hiroki Kuroda</t>
  </si>
  <si>
    <t>Jim Johnson</t>
  </si>
  <si>
    <t>Ryan Mattheus</t>
  </si>
  <si>
    <t>Chad Billingsley</t>
  </si>
  <si>
    <t>Tom Wilhelmsen</t>
  </si>
  <si>
    <t>Mike Adams</t>
  </si>
  <si>
    <t>Mat Latos</t>
  </si>
  <si>
    <t>Jon Rauch</t>
  </si>
  <si>
    <t>Jonathan Broxton</t>
  </si>
  <si>
    <t>Randy Choate</t>
  </si>
  <si>
    <t>Fernando Salas</t>
  </si>
  <si>
    <t>Brandon League</t>
  </si>
  <si>
    <t>Phil Coke</t>
  </si>
  <si>
    <t>Alex White</t>
  </si>
  <si>
    <t>Jordan Norberto</t>
  </si>
  <si>
    <t>Eric Hacker</t>
  </si>
  <si>
    <t>Barry Zito</t>
  </si>
  <si>
    <t>Antonio Bastardo</t>
  </si>
  <si>
    <t>Rafael Soriano</t>
  </si>
  <si>
    <t>Juan Cruz</t>
  </si>
  <si>
    <t>Brian Fuentes</t>
  </si>
  <si>
    <t>Cristhian Martinez</t>
  </si>
  <si>
    <t>Scott Feldman</t>
  </si>
  <si>
    <t>Clayton Mortensen</t>
  </si>
  <si>
    <t>Drew Pomeranz</t>
  </si>
  <si>
    <t>Vicente Padilla</t>
  </si>
  <si>
    <t>Sean Marshall</t>
  </si>
  <si>
    <t>Darren O'Day</t>
  </si>
  <si>
    <t>Craig Breslow</t>
  </si>
  <si>
    <t>Clay Hensley</t>
  </si>
  <si>
    <t>Ramon Ramirez</t>
  </si>
  <si>
    <t>Jason Grilli</t>
  </si>
  <si>
    <t>Nate Jones</t>
  </si>
  <si>
    <t>Vinnie Pestano</t>
  </si>
  <si>
    <t>Ivan Nova</t>
  </si>
  <si>
    <t>Mike Minor</t>
  </si>
  <si>
    <t>Josh Beckett</t>
  </si>
  <si>
    <t>Wesley Wright</t>
  </si>
  <si>
    <t>Andrew Miller</t>
  </si>
  <si>
    <t>Charlie Morton</t>
  </si>
  <si>
    <t>Chad Gaudin</t>
  </si>
  <si>
    <t>Franklin Morales</t>
  </si>
  <si>
    <t>Randy Wolf</t>
  </si>
  <si>
    <t>Jonathan Papelbon</t>
  </si>
  <si>
    <t>Brandon Lyon</t>
  </si>
  <si>
    <t>Lucas Luetge</t>
  </si>
  <si>
    <t>Justin Masterson</t>
  </si>
  <si>
    <t>David Carpenter</t>
  </si>
  <si>
    <t>Adam Wainwright</t>
  </si>
  <si>
    <t>Brad Lincoln</t>
  </si>
  <si>
    <t>Brad Ziegler</t>
  </si>
  <si>
    <t>Ernesto Frieri</t>
  </si>
  <si>
    <t>- - -</t>
  </si>
  <si>
    <t>Patrick Corbin</t>
  </si>
  <si>
    <t>Koji Uehara</t>
  </si>
  <si>
    <t>Jamey Wright</t>
  </si>
  <si>
    <t>Mike Dunn</t>
  </si>
  <si>
    <t>Alfredo Simon</t>
  </si>
  <si>
    <t>Vin Mazzaro</t>
  </si>
  <si>
    <t>Joe Thatcher</t>
  </si>
  <si>
    <t>Tony Sipp</t>
  </si>
  <si>
    <t>Scott Maine</t>
  </si>
  <si>
    <t>Javier Lopez</t>
  </si>
  <si>
    <t>Robbie Ross</t>
  </si>
  <si>
    <t>J.J. Hoover</t>
  </si>
  <si>
    <t>Homer Bailey</t>
  </si>
  <si>
    <t>Rich Hill</t>
  </si>
  <si>
    <t>LaTroy Hawkins</t>
  </si>
  <si>
    <t>Glen Perkins</t>
  </si>
  <si>
    <t>James Russell</t>
  </si>
  <si>
    <t>Nick Hagadone</t>
  </si>
  <si>
    <t>Jose Mijares</t>
  </si>
  <si>
    <t>J.P. Howell</t>
  </si>
  <si>
    <t>P.J. Walters</t>
  </si>
  <si>
    <t>Mark Lowe</t>
  </si>
  <si>
    <t>Jason Motte</t>
  </si>
  <si>
    <t>Joe Smith</t>
  </si>
  <si>
    <t>Matt Thornton</t>
  </si>
  <si>
    <t>Zach Stewart</t>
  </si>
  <si>
    <t>Rhiner Cruz</t>
  </si>
  <si>
    <t>Jose Arredondo</t>
  </si>
  <si>
    <t>Josh Roenicke</t>
  </si>
  <si>
    <t>Adam Ottavino</t>
  </si>
  <si>
    <t>Jose Veras</t>
  </si>
  <si>
    <t>Eric Stults</t>
  </si>
  <si>
    <t>John Danks</t>
  </si>
  <si>
    <t>Junichi Tazawa</t>
  </si>
  <si>
    <t>Tom Gorzelanny</t>
  </si>
  <si>
    <t>Jeff Suppan</t>
  </si>
  <si>
    <t>David Herndon</t>
  </si>
  <si>
    <t>Ronald Belisario</t>
  </si>
  <si>
    <t>Chris Davis</t>
  </si>
  <si>
    <t>Charlie Furbush</t>
  </si>
  <si>
    <t>Tyler Chatwood</t>
  </si>
  <si>
    <t>R.A. Dickey</t>
  </si>
  <si>
    <t>Jose Quintana</t>
  </si>
  <si>
    <t>Justin Thomas</t>
  </si>
  <si>
    <t>Evan Meek</t>
  </si>
  <si>
    <t>Vinnie Chulk</t>
  </si>
  <si>
    <t>Kyle Drabek</t>
  </si>
  <si>
    <t>Casey Janssen</t>
  </si>
  <si>
    <t>Stuart Pomeranz</t>
  </si>
  <si>
    <t>Jared Burton</t>
  </si>
  <si>
    <t>Freddy Garcia</t>
  </si>
  <si>
    <t>Tim Dillard</t>
  </si>
  <si>
    <t>David Pauley</t>
  </si>
  <si>
    <t>Guillermo Moscoso</t>
  </si>
  <si>
    <t>Steve Edlefsen</t>
  </si>
  <si>
    <t>Livan Hernandez</t>
  </si>
  <si>
    <t>Henderson Alvarez</t>
  </si>
  <si>
    <t>Clay Rapada</t>
  </si>
  <si>
    <t>Matt Capps</t>
  </si>
  <si>
    <t>Luke Putkonen</t>
  </si>
  <si>
    <t>Michael Stutes</t>
  </si>
  <si>
    <t>Dan Otero</t>
  </si>
  <si>
    <t>Jairo Asencio</t>
  </si>
  <si>
    <t>Matt Albers</t>
  </si>
  <si>
    <t>D.J. Mitchell</t>
  </si>
  <si>
    <t>Phil Hughes</t>
  </si>
  <si>
    <t>Alex Hinshaw</t>
  </si>
  <si>
    <t>Wily Peralta</t>
  </si>
  <si>
    <t>Travis Blackley</t>
  </si>
  <si>
    <t>Eduardo Sanchez</t>
  </si>
  <si>
    <t>Jim Miller</t>
  </si>
  <si>
    <t>Thad Weber</t>
  </si>
  <si>
    <t>Joe Martinez</t>
  </si>
  <si>
    <t>Jonathan Albaladejo</t>
  </si>
  <si>
    <t>Jose Contreras</t>
  </si>
  <si>
    <t>Cesar Ramos</t>
  </si>
  <si>
    <t>Jesse Crain</t>
  </si>
  <si>
    <t>Blake Beavan</t>
  </si>
  <si>
    <t>Zach Putnam</t>
  </si>
  <si>
    <t>Mitch Maier</t>
  </si>
  <si>
    <t>Enerio Del Rosario</t>
  </si>
  <si>
    <t>Shane Loux</t>
  </si>
  <si>
    <t>Jordan Walden</t>
  </si>
  <si>
    <t>Fautino De Los Santos</t>
  </si>
  <si>
    <t>Troy Patton</t>
  </si>
  <si>
    <t>Brian Wilson</t>
  </si>
  <si>
    <t>Luis Mendoza</t>
  </si>
  <si>
    <t>Jeremy Hefner</t>
  </si>
  <si>
    <t>Nathan Adcock</t>
  </si>
  <si>
    <t>Casey Coleman</t>
  </si>
  <si>
    <t>Bryan Shaw</t>
  </si>
  <si>
    <t>Sam LeCure</t>
  </si>
  <si>
    <t>Matt Moore</t>
  </si>
  <si>
    <t>Mike McClendon</t>
  </si>
  <si>
    <t>Alex Burnett</t>
  </si>
  <si>
    <t>Paul Maholm</t>
  </si>
  <si>
    <t>Josh Outman</t>
  </si>
  <si>
    <t>Travis Wood</t>
  </si>
  <si>
    <t>Josh Spence</t>
  </si>
  <si>
    <t>Tommy Hottovy</t>
  </si>
  <si>
    <t>Matt Guerrier</t>
  </si>
  <si>
    <t>David Phelps</t>
  </si>
  <si>
    <t>Randy Wells</t>
  </si>
  <si>
    <t>Josh Collmenter</t>
  </si>
  <si>
    <t>Marc Rzepczynski</t>
  </si>
  <si>
    <t>Brayan Villarreal</t>
  </si>
  <si>
    <t>Mike Zagurski</t>
  </si>
  <si>
    <t>Hisanori Takahashi</t>
  </si>
  <si>
    <t>Michael Schwimer</t>
  </si>
  <si>
    <t>Esmil Rogers</t>
  </si>
  <si>
    <t>Kevin Gregg</t>
  </si>
  <si>
    <t>Jeremy Jeffress</t>
  </si>
  <si>
    <t>Hisashi Iwakuma</t>
  </si>
  <si>
    <t>Josh Lueke</t>
  </si>
  <si>
    <t>Dan Jennings</t>
  </si>
  <si>
    <t>Dustin Moseley</t>
  </si>
  <si>
    <t>Cody Eppley</t>
  </si>
  <si>
    <t>Carlos Torres</t>
  </si>
  <si>
    <t>Jason Isringhausen</t>
  </si>
  <si>
    <t>Victor Marte</t>
  </si>
  <si>
    <t>Kameron Loe</t>
  </si>
  <si>
    <t>Mike MacDougal</t>
  </si>
  <si>
    <t>Rodrigo Lopez</t>
  </si>
  <si>
    <t>Tim Stauffer</t>
  </si>
  <si>
    <t>Luke Gregerson</t>
  </si>
  <si>
    <t>Todd Coffey</t>
  </si>
  <si>
    <t>Graham Godfrey</t>
  </si>
  <si>
    <t>Matt Reynolds</t>
  </si>
  <si>
    <t>Rich Thompson</t>
  </si>
  <si>
    <t>D.J. Carrasco</t>
  </si>
  <si>
    <t>Henry Rodriguez</t>
  </si>
  <si>
    <t>J.A. Happ</t>
  </si>
  <si>
    <t>Rafael Perez</t>
  </si>
  <si>
    <t>Tony Watson</t>
  </si>
  <si>
    <t>Matt Maloney</t>
  </si>
  <si>
    <t>Joe Wieland</t>
  </si>
  <si>
    <t>Jonathan Sanchez</t>
  </si>
  <si>
    <t>Michael Bowden</t>
  </si>
  <si>
    <t>Frank Francisco</t>
  </si>
  <si>
    <t>Eric O'Flaherty</t>
  </si>
  <si>
    <t>Kelvin Herrera</t>
  </si>
  <si>
    <t>Jared Hughes</t>
  </si>
  <si>
    <t>Jeremy Guthrie</t>
  </si>
  <si>
    <t>Jeremy Hellickson</t>
  </si>
  <si>
    <t>Andrew Carignan</t>
  </si>
  <si>
    <t>Francisco Rodriguez</t>
  </si>
  <si>
    <t>Erasmo Ramirez</t>
  </si>
  <si>
    <t>Aneury Rodriguez</t>
  </si>
  <si>
    <t>Aaron Cook</t>
  </si>
  <si>
    <t>Guillermo Mota</t>
  </si>
  <si>
    <t>Ryan Perry</t>
  </si>
  <si>
    <t>Pedro Figueroa</t>
  </si>
  <si>
    <t>Lendy Castillo</t>
  </si>
  <si>
    <t>Anthony Swarzak</t>
  </si>
  <si>
    <t>Dane de la Rosa</t>
  </si>
  <si>
    <t>Kevin Jepsen</t>
  </si>
  <si>
    <t>Jordan Lyles</t>
  </si>
  <si>
    <t>Kevin Correia</t>
  </si>
  <si>
    <t>Zach Phillips</t>
  </si>
  <si>
    <t>Edward Mujica</t>
  </si>
  <si>
    <t>Chris Narveson</t>
  </si>
  <si>
    <t>Brett Myers</t>
  </si>
  <si>
    <t>Louis Coleman</t>
  </si>
  <si>
    <t>Jerry Blevins</t>
  </si>
  <si>
    <t>Edgmer Escalona</t>
  </si>
  <si>
    <t>Dana Eveland</t>
  </si>
  <si>
    <t>Kyle McClellan</t>
  </si>
  <si>
    <t>Jason Berken</t>
  </si>
  <si>
    <t>Andy Pettitte</t>
  </si>
  <si>
    <t>Santiago Casilla</t>
  </si>
  <si>
    <t>Jeff Gray</t>
  </si>
  <si>
    <t>Micah Owings</t>
  </si>
  <si>
    <t>Josh Lindblom</t>
  </si>
  <si>
    <t>Shawn Kelley</t>
  </si>
  <si>
    <t>Joe Savery</t>
  </si>
  <si>
    <t>Carlos Villanueva</t>
  </si>
  <si>
    <t>Chad Qualls</t>
  </si>
  <si>
    <t>Jose Valverde</t>
  </si>
  <si>
    <t>Grant Balfour</t>
  </si>
  <si>
    <t>Joel Carreno</t>
  </si>
  <si>
    <t>Ervin Santana</t>
  </si>
  <si>
    <t>Kyle Kendrick</t>
  </si>
  <si>
    <t>Marco Estrada</t>
  </si>
  <si>
    <t>Scott Elbert</t>
  </si>
  <si>
    <t>Fernando Rodriguez</t>
  </si>
  <si>
    <t>Sergio Santos</t>
  </si>
  <si>
    <t>Burke Badenhop</t>
  </si>
  <si>
    <t>Mike Leake</t>
  </si>
  <si>
    <t>Evan Crawford</t>
  </si>
  <si>
    <t>Dylan Axelrod</t>
  </si>
  <si>
    <t>Everett Teaford</t>
  </si>
  <si>
    <t>George Sherrill</t>
  </si>
  <si>
    <t>Tommy Hunter</t>
  </si>
  <si>
    <t>Brad Brach</t>
  </si>
  <si>
    <t>Miguel Batista</t>
  </si>
  <si>
    <t>Brian Sanches</t>
  </si>
  <si>
    <t>Adam Wilk</t>
  </si>
  <si>
    <t>Joel Peralta</t>
  </si>
  <si>
    <t>Nick Blackburn</t>
  </si>
  <si>
    <t>Ubaldo Jimenez</t>
  </si>
  <si>
    <t>Brad Lidge</t>
  </si>
  <si>
    <t>Steve Delabar</t>
  </si>
  <si>
    <t>Rafael Dolis</t>
  </si>
  <si>
    <t>Liam Hendriks</t>
  </si>
  <si>
    <t>Brandon Gomes</t>
  </si>
  <si>
    <t>Daniel Hudson</t>
  </si>
  <si>
    <t>Hector Noesi</t>
  </si>
  <si>
    <t>Chris Resop</t>
  </si>
  <si>
    <t>J.J. Putz</t>
  </si>
  <si>
    <t>Joel Hanrahan</t>
  </si>
  <si>
    <t>Will Ohman</t>
  </si>
  <si>
    <t>Clayton Richard</t>
  </si>
  <si>
    <t>Kyle Weiland</t>
  </si>
  <si>
    <t>J.C. Romero</t>
  </si>
  <si>
    <t>Carlos Marmol</t>
  </si>
  <si>
    <t>Darnell McDonald</t>
  </si>
  <si>
    <t>Joe Paterson</t>
  </si>
  <si>
    <t>Miles Mikolas</t>
  </si>
  <si>
    <t>Fernando Abad</t>
  </si>
  <si>
    <t>Kerry Wood</t>
  </si>
  <si>
    <t>Jhoulys Chacin</t>
  </si>
  <si>
    <t>Dan Wheeler</t>
  </si>
  <si>
    <t>Bill Bray</t>
  </si>
  <si>
    <t>Heath Bell</t>
  </si>
  <si>
    <t>Collin Balester</t>
  </si>
  <si>
    <t>Francisco Liriano</t>
  </si>
  <si>
    <t>Daniel Schlereth</t>
  </si>
  <si>
    <t>Jason Marquis</t>
  </si>
  <si>
    <t>Hector Santiago</t>
  </si>
  <si>
    <t>Andrew Cashner</t>
  </si>
  <si>
    <t>Chris Schwinden</t>
  </si>
  <si>
    <t>Jair Jurrjens</t>
  </si>
  <si>
    <t>Manny Acosta</t>
  </si>
  <si>
    <t>Francisco Cordero</t>
  </si>
  <si>
    <t>Clay Buchholz</t>
  </si>
  <si>
    <t>Mark Melancon</t>
  </si>
  <si>
    <t>Chad Durbin</t>
  </si>
  <si>
    <t>BROBL</t>
  </si>
  <si>
    <t>BROBL/C</t>
  </si>
  <si>
    <t>BROBL/C*</t>
  </si>
  <si>
    <t>IP:</t>
  </si>
  <si>
    <t>League Average By IP:</t>
  </si>
  <si>
    <t>Average By Player:</t>
  </si>
  <si>
    <t>StDev:</t>
  </si>
  <si>
    <t>Jeff Niemann: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</si>
</sst>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0" fontId="0" fillId="0" borderId="0" xfId="0" applyNumberFormat="1"/>
    <xf numFmtId="0" fontId="0" fillId="33" borderId="0" xfId="0" applyFill="1"/>
    <xf numFmtId="10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5"/>
  <sheetViews>
    <sheetView tabSelected="1" topLeftCell="C1" workbookViewId="0">
      <pane ySplit="1" topLeftCell="A446" activePane="bottomLeft" state="frozen"/>
      <selection pane="bottomLeft" activeCell="Y314" sqref="Y314"/>
    </sheetView>
  </sheetViews>
  <sheetFormatPr defaultRowHeight="15" x14ac:dyDescent="0.25"/>
  <cols>
    <col min="22" max="22" width="20.5703125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507</v>
      </c>
      <c r="V1" t="s">
        <v>508</v>
      </c>
      <c r="W1" t="s">
        <v>509</v>
      </c>
    </row>
    <row r="2" spans="1:23" x14ac:dyDescent="0.25">
      <c r="A2" t="s">
        <v>268</v>
      </c>
      <c r="B2" t="s">
        <v>269</v>
      </c>
      <c r="C2">
        <v>1</v>
      </c>
      <c r="D2">
        <v>0</v>
      </c>
      <c r="E2">
        <v>0</v>
      </c>
      <c r="F2">
        <v>16</v>
      </c>
      <c r="G2">
        <v>0</v>
      </c>
      <c r="H2">
        <v>16.100000000000001</v>
      </c>
      <c r="I2">
        <v>15.43</v>
      </c>
      <c r="J2">
        <v>3.86</v>
      </c>
      <c r="K2">
        <v>1.1000000000000001</v>
      </c>
      <c r="L2">
        <v>0.25900000000000001</v>
      </c>
      <c r="M2" s="1">
        <v>0.86399999999999999</v>
      </c>
      <c r="N2" s="1">
        <v>0.20699999999999999</v>
      </c>
      <c r="O2" s="1">
        <v>0.11799999999999999</v>
      </c>
      <c r="P2">
        <v>1.65</v>
      </c>
      <c r="Q2">
        <v>2.96</v>
      </c>
      <c r="R2">
        <v>2.78</v>
      </c>
      <c r="S2">
        <v>0.2</v>
      </c>
      <c r="T2">
        <v>5178</v>
      </c>
      <c r="U2">
        <v>0</v>
      </c>
      <c r="V2">
        <f>U2/H2*9</f>
        <v>0</v>
      </c>
      <c r="W2">
        <f>V2*H2</f>
        <v>0</v>
      </c>
    </row>
    <row r="3" spans="1:23" x14ac:dyDescent="0.25">
      <c r="A3" t="s">
        <v>398</v>
      </c>
      <c r="B3" t="s">
        <v>269</v>
      </c>
      <c r="C3">
        <v>0</v>
      </c>
      <c r="D3">
        <v>1</v>
      </c>
      <c r="E3">
        <v>0</v>
      </c>
      <c r="F3">
        <v>3</v>
      </c>
      <c r="G3">
        <v>0</v>
      </c>
      <c r="H3">
        <v>3</v>
      </c>
      <c r="I3">
        <v>9</v>
      </c>
      <c r="J3">
        <v>3</v>
      </c>
      <c r="K3">
        <v>3</v>
      </c>
      <c r="L3">
        <v>0.45500000000000002</v>
      </c>
      <c r="M3" s="1">
        <v>0.53600000000000003</v>
      </c>
      <c r="N3" s="1">
        <v>0.41699999999999998</v>
      </c>
      <c r="O3" s="1">
        <v>0.33300000000000002</v>
      </c>
      <c r="P3">
        <v>12</v>
      </c>
      <c r="Q3">
        <v>6.29</v>
      </c>
      <c r="R3">
        <v>3.32</v>
      </c>
      <c r="S3">
        <v>-0.1</v>
      </c>
      <c r="T3">
        <v>6422</v>
      </c>
      <c r="U3">
        <v>0</v>
      </c>
      <c r="V3">
        <f>U3/H3*9</f>
        <v>0</v>
      </c>
      <c r="W3">
        <f>V3*H3</f>
        <v>0</v>
      </c>
    </row>
    <row r="4" spans="1:23" x14ac:dyDescent="0.25">
      <c r="A4" t="s">
        <v>407</v>
      </c>
      <c r="B4" t="s">
        <v>269</v>
      </c>
      <c r="C4">
        <v>0</v>
      </c>
      <c r="D4">
        <v>0</v>
      </c>
      <c r="E4">
        <v>0</v>
      </c>
      <c r="F4">
        <v>7</v>
      </c>
      <c r="G4">
        <v>0</v>
      </c>
      <c r="H4">
        <v>8.1999999999999993</v>
      </c>
      <c r="I4">
        <v>8.31</v>
      </c>
      <c r="J4">
        <v>4.1500000000000004</v>
      </c>
      <c r="K4">
        <v>2.08</v>
      </c>
      <c r="L4">
        <v>0.30399999999999999</v>
      </c>
      <c r="M4" s="1">
        <v>0.88200000000000001</v>
      </c>
      <c r="N4" s="1">
        <v>0.44</v>
      </c>
      <c r="O4" s="1">
        <v>0.2</v>
      </c>
      <c r="P4">
        <v>4.1500000000000004</v>
      </c>
      <c r="Q4">
        <v>5.5</v>
      </c>
      <c r="R4">
        <v>4.0599999999999996</v>
      </c>
      <c r="S4">
        <v>-0.1</v>
      </c>
      <c r="T4">
        <v>4440</v>
      </c>
      <c r="U4">
        <v>0</v>
      </c>
      <c r="V4">
        <f>U4/H4*9</f>
        <v>0</v>
      </c>
      <c r="W4">
        <f>V4*H4</f>
        <v>0</v>
      </c>
    </row>
    <row r="5" spans="1:23" x14ac:dyDescent="0.25">
      <c r="A5" t="s">
        <v>26</v>
      </c>
      <c r="B5" t="s">
        <v>27</v>
      </c>
      <c r="C5">
        <v>5</v>
      </c>
      <c r="D5">
        <v>1</v>
      </c>
      <c r="E5">
        <v>0</v>
      </c>
      <c r="F5">
        <v>8</v>
      </c>
      <c r="G5">
        <v>8</v>
      </c>
      <c r="H5">
        <v>54</v>
      </c>
      <c r="I5">
        <v>8.17</v>
      </c>
      <c r="J5">
        <v>1.67</v>
      </c>
      <c r="K5">
        <v>0.5</v>
      </c>
      <c r="L5">
        <v>0.26</v>
      </c>
      <c r="M5" s="1">
        <v>0.72699999999999998</v>
      </c>
      <c r="N5" s="1">
        <v>0.35799999999999998</v>
      </c>
      <c r="O5" s="1">
        <v>5.0999999999999997E-2</v>
      </c>
      <c r="P5">
        <v>2.83</v>
      </c>
      <c r="Q5">
        <v>2.42</v>
      </c>
      <c r="R5">
        <v>3.18</v>
      </c>
      <c r="S5">
        <v>1.8</v>
      </c>
      <c r="T5">
        <v>4235</v>
      </c>
      <c r="U5">
        <v>0</v>
      </c>
      <c r="V5">
        <f>U5/H5*9</f>
        <v>0</v>
      </c>
      <c r="W5">
        <f>V5*H5</f>
        <v>0</v>
      </c>
    </row>
    <row r="6" spans="1:23" x14ac:dyDescent="0.25">
      <c r="A6" t="s">
        <v>90</v>
      </c>
      <c r="B6" t="s">
        <v>27</v>
      </c>
      <c r="C6">
        <v>4</v>
      </c>
      <c r="D6">
        <v>3</v>
      </c>
      <c r="E6">
        <v>0</v>
      </c>
      <c r="F6">
        <v>8</v>
      </c>
      <c r="G6">
        <v>8</v>
      </c>
      <c r="H6">
        <v>47.1</v>
      </c>
      <c r="I6">
        <v>8.3699999999999992</v>
      </c>
      <c r="J6">
        <v>3.61</v>
      </c>
      <c r="K6">
        <v>0.76</v>
      </c>
      <c r="L6">
        <v>0.25</v>
      </c>
      <c r="M6" s="1">
        <v>0.74399999999999999</v>
      </c>
      <c r="N6" s="1">
        <v>0.55300000000000005</v>
      </c>
      <c r="O6" s="1">
        <v>0.108</v>
      </c>
      <c r="P6">
        <v>3.42</v>
      </c>
      <c r="Q6">
        <v>3.59</v>
      </c>
      <c r="R6">
        <v>3.56</v>
      </c>
      <c r="S6">
        <v>0.8</v>
      </c>
      <c r="T6">
        <v>3580</v>
      </c>
      <c r="U6">
        <v>0</v>
      </c>
      <c r="V6">
        <f>U6/H6*9</f>
        <v>0</v>
      </c>
      <c r="W6">
        <f>V6*H6</f>
        <v>0</v>
      </c>
    </row>
    <row r="7" spans="1:23" x14ac:dyDescent="0.25">
      <c r="A7" t="s">
        <v>120</v>
      </c>
      <c r="B7" t="s">
        <v>27</v>
      </c>
      <c r="C7">
        <v>1</v>
      </c>
      <c r="D7">
        <v>4</v>
      </c>
      <c r="E7">
        <v>0</v>
      </c>
      <c r="F7">
        <v>8</v>
      </c>
      <c r="G7">
        <v>8</v>
      </c>
      <c r="H7">
        <v>49</v>
      </c>
      <c r="I7">
        <v>7.35</v>
      </c>
      <c r="J7">
        <v>2.39</v>
      </c>
      <c r="K7">
        <v>1.29</v>
      </c>
      <c r="L7">
        <v>0.32</v>
      </c>
      <c r="M7" s="1">
        <v>0.72199999999999998</v>
      </c>
      <c r="N7" s="1">
        <v>0.38900000000000001</v>
      </c>
      <c r="O7" s="1">
        <v>0.125</v>
      </c>
      <c r="P7">
        <v>4.41</v>
      </c>
      <c r="Q7">
        <v>4.04</v>
      </c>
      <c r="R7">
        <v>3.74</v>
      </c>
      <c r="S7">
        <v>0.6</v>
      </c>
      <c r="T7">
        <v>1757</v>
      </c>
      <c r="U7">
        <v>0</v>
      </c>
      <c r="V7">
        <f>U7/H7*9</f>
        <v>0</v>
      </c>
      <c r="W7">
        <f>V7*H7</f>
        <v>0</v>
      </c>
    </row>
    <row r="8" spans="1:23" x14ac:dyDescent="0.25">
      <c r="A8" t="s">
        <v>153</v>
      </c>
      <c r="B8" t="s">
        <v>27</v>
      </c>
      <c r="C8">
        <v>3</v>
      </c>
      <c r="D8">
        <v>1</v>
      </c>
      <c r="E8">
        <v>0</v>
      </c>
      <c r="F8">
        <v>6</v>
      </c>
      <c r="G8">
        <v>5</v>
      </c>
      <c r="H8">
        <v>38.200000000000003</v>
      </c>
      <c r="I8">
        <v>6.05</v>
      </c>
      <c r="J8">
        <v>2.56</v>
      </c>
      <c r="K8">
        <v>0.93</v>
      </c>
      <c r="L8">
        <v>0.29199999999999998</v>
      </c>
      <c r="M8" s="1">
        <v>0.70499999999999996</v>
      </c>
      <c r="N8" s="1">
        <v>0.51600000000000001</v>
      </c>
      <c r="O8" s="1">
        <v>9.8000000000000004E-2</v>
      </c>
      <c r="P8">
        <v>4.1900000000000004</v>
      </c>
      <c r="Q8">
        <v>3.89</v>
      </c>
      <c r="R8">
        <v>3.99</v>
      </c>
      <c r="S8">
        <v>0.5</v>
      </c>
      <c r="T8">
        <v>1137</v>
      </c>
      <c r="U8">
        <v>0</v>
      </c>
      <c r="V8">
        <f>U8/H8*9</f>
        <v>0</v>
      </c>
      <c r="W8">
        <f>V8*H8</f>
        <v>0</v>
      </c>
    </row>
    <row r="9" spans="1:23" x14ac:dyDescent="0.25">
      <c r="A9" t="s">
        <v>179</v>
      </c>
      <c r="B9" t="s">
        <v>27</v>
      </c>
      <c r="C9">
        <v>0</v>
      </c>
      <c r="D9">
        <v>0</v>
      </c>
      <c r="E9">
        <v>3</v>
      </c>
      <c r="F9">
        <v>13</v>
      </c>
      <c r="G9">
        <v>0</v>
      </c>
      <c r="H9">
        <v>11</v>
      </c>
      <c r="I9">
        <v>4.91</v>
      </c>
      <c r="J9">
        <v>1.64</v>
      </c>
      <c r="K9">
        <v>0</v>
      </c>
      <c r="L9">
        <v>0.22900000000000001</v>
      </c>
      <c r="M9" s="1">
        <v>1</v>
      </c>
      <c r="N9" s="1">
        <v>0.68600000000000005</v>
      </c>
      <c r="O9" s="1">
        <v>0</v>
      </c>
      <c r="P9">
        <v>0</v>
      </c>
      <c r="Q9">
        <v>2.41</v>
      </c>
      <c r="R9">
        <v>3.28</v>
      </c>
      <c r="S9">
        <v>0.4</v>
      </c>
      <c r="T9">
        <v>773</v>
      </c>
      <c r="U9">
        <v>0</v>
      </c>
      <c r="V9">
        <f>U9/H9*9</f>
        <v>0</v>
      </c>
      <c r="W9">
        <f>V9*H9</f>
        <v>0</v>
      </c>
    </row>
    <row r="10" spans="1:23" x14ac:dyDescent="0.25">
      <c r="A10" t="s">
        <v>264</v>
      </c>
      <c r="B10" t="s">
        <v>27</v>
      </c>
      <c r="C10">
        <v>1</v>
      </c>
      <c r="D10">
        <v>1</v>
      </c>
      <c r="E10">
        <v>0</v>
      </c>
      <c r="F10">
        <v>10</v>
      </c>
      <c r="G10">
        <v>0</v>
      </c>
      <c r="H10">
        <v>9.1999999999999993</v>
      </c>
      <c r="I10">
        <v>6.52</v>
      </c>
      <c r="J10">
        <v>3.72</v>
      </c>
      <c r="K10">
        <v>0</v>
      </c>
      <c r="L10">
        <v>0.40600000000000003</v>
      </c>
      <c r="M10" s="1">
        <v>0.58799999999999997</v>
      </c>
      <c r="N10" s="1">
        <v>0.56299999999999994</v>
      </c>
      <c r="O10" s="1">
        <v>0</v>
      </c>
      <c r="P10">
        <v>6.52</v>
      </c>
      <c r="Q10">
        <v>2.75</v>
      </c>
      <c r="R10">
        <v>3.73</v>
      </c>
      <c r="S10">
        <v>0.2</v>
      </c>
      <c r="T10">
        <v>9244</v>
      </c>
      <c r="U10">
        <v>0</v>
      </c>
      <c r="V10">
        <f>U10/H10*9</f>
        <v>0</v>
      </c>
      <c r="W10">
        <f>V10*H10</f>
        <v>0</v>
      </c>
    </row>
    <row r="11" spans="1:23" x14ac:dyDescent="0.25">
      <c r="A11" t="s">
        <v>284</v>
      </c>
      <c r="B11" t="s">
        <v>27</v>
      </c>
      <c r="C11">
        <v>0</v>
      </c>
      <c r="D11">
        <v>1</v>
      </c>
      <c r="E11">
        <v>1</v>
      </c>
      <c r="F11">
        <v>10</v>
      </c>
      <c r="G11">
        <v>0</v>
      </c>
      <c r="H11">
        <v>8.1</v>
      </c>
      <c r="I11">
        <v>4.32</v>
      </c>
      <c r="J11">
        <v>3.24</v>
      </c>
      <c r="K11">
        <v>0</v>
      </c>
      <c r="L11">
        <v>0.28599999999999998</v>
      </c>
      <c r="M11" s="1">
        <v>0.81799999999999995</v>
      </c>
      <c r="N11" s="1">
        <v>0.51900000000000002</v>
      </c>
      <c r="O11" s="1">
        <v>0</v>
      </c>
      <c r="P11">
        <v>1.08</v>
      </c>
      <c r="Q11">
        <v>3.08</v>
      </c>
      <c r="R11">
        <v>3.89</v>
      </c>
      <c r="S11">
        <v>0.1</v>
      </c>
      <c r="T11">
        <v>729</v>
      </c>
      <c r="U11">
        <v>0</v>
      </c>
      <c r="V11">
        <f>U11/H11*9</f>
        <v>0</v>
      </c>
      <c r="W11">
        <f>V11*H11</f>
        <v>0</v>
      </c>
    </row>
    <row r="12" spans="1:23" x14ac:dyDescent="0.25">
      <c r="A12" t="s">
        <v>322</v>
      </c>
      <c r="B12" t="s">
        <v>27</v>
      </c>
      <c r="C12">
        <v>0</v>
      </c>
      <c r="D12">
        <v>0</v>
      </c>
      <c r="E12">
        <v>0</v>
      </c>
      <c r="F12">
        <v>2</v>
      </c>
      <c r="G12">
        <v>0</v>
      </c>
      <c r="H12">
        <v>6.2</v>
      </c>
      <c r="I12">
        <v>5.4</v>
      </c>
      <c r="J12">
        <v>4.05</v>
      </c>
      <c r="K12">
        <v>0</v>
      </c>
      <c r="L12">
        <v>0.33300000000000002</v>
      </c>
      <c r="M12" s="1">
        <v>0.72699999999999998</v>
      </c>
      <c r="N12" s="1">
        <v>0.25</v>
      </c>
      <c r="O12" s="1">
        <v>0</v>
      </c>
      <c r="P12">
        <v>4.05</v>
      </c>
      <c r="Q12">
        <v>3.11</v>
      </c>
      <c r="R12">
        <v>5.56</v>
      </c>
      <c r="S12">
        <v>0.1</v>
      </c>
      <c r="T12">
        <v>3625</v>
      </c>
      <c r="U12">
        <v>0</v>
      </c>
      <c r="V12">
        <f>U12/H12*9</f>
        <v>0</v>
      </c>
      <c r="W12">
        <f>V12*H12</f>
        <v>0</v>
      </c>
    </row>
    <row r="13" spans="1:23" x14ac:dyDescent="0.25">
      <c r="A13" t="s">
        <v>352</v>
      </c>
      <c r="B13" t="s">
        <v>27</v>
      </c>
      <c r="C13">
        <v>0</v>
      </c>
      <c r="D13">
        <v>1</v>
      </c>
      <c r="E13">
        <v>1</v>
      </c>
      <c r="F13">
        <v>11</v>
      </c>
      <c r="G13">
        <v>0</v>
      </c>
      <c r="H13">
        <v>9</v>
      </c>
      <c r="I13">
        <v>10</v>
      </c>
      <c r="J13">
        <v>6</v>
      </c>
      <c r="K13">
        <v>1</v>
      </c>
      <c r="L13">
        <v>0.25</v>
      </c>
      <c r="M13" s="1">
        <v>0.77600000000000002</v>
      </c>
      <c r="N13" s="1">
        <v>0.36</v>
      </c>
      <c r="O13" s="1">
        <v>0.1</v>
      </c>
      <c r="P13">
        <v>4</v>
      </c>
      <c r="Q13">
        <v>4.18</v>
      </c>
      <c r="R13">
        <v>4.25</v>
      </c>
      <c r="S13">
        <v>0</v>
      </c>
      <c r="T13">
        <v>3271</v>
      </c>
      <c r="U13">
        <v>0</v>
      </c>
      <c r="V13">
        <f>U13/H13*9</f>
        <v>0</v>
      </c>
      <c r="W13">
        <f>V13*H13</f>
        <v>0</v>
      </c>
    </row>
    <row r="14" spans="1:23" x14ac:dyDescent="0.25">
      <c r="A14" t="s">
        <v>377</v>
      </c>
      <c r="B14" t="s">
        <v>27</v>
      </c>
      <c r="C14">
        <v>0</v>
      </c>
      <c r="D14">
        <v>1</v>
      </c>
      <c r="E14">
        <v>0</v>
      </c>
      <c r="F14">
        <v>11</v>
      </c>
      <c r="G14">
        <v>0</v>
      </c>
      <c r="H14">
        <v>8.1999999999999993</v>
      </c>
      <c r="I14">
        <v>4.1500000000000004</v>
      </c>
      <c r="J14">
        <v>3.12</v>
      </c>
      <c r="K14">
        <v>1.04</v>
      </c>
      <c r="L14">
        <v>0.28999999999999998</v>
      </c>
      <c r="M14" s="1">
        <v>0.51700000000000002</v>
      </c>
      <c r="N14" s="1">
        <v>0.48399999999999999</v>
      </c>
      <c r="O14" s="1">
        <v>0.111</v>
      </c>
      <c r="P14">
        <v>7.27</v>
      </c>
      <c r="Q14">
        <v>4.57</v>
      </c>
      <c r="R14">
        <v>4.4800000000000004</v>
      </c>
      <c r="S14">
        <v>0</v>
      </c>
      <c r="T14">
        <v>10091</v>
      </c>
      <c r="U14">
        <v>0</v>
      </c>
      <c r="V14">
        <f>U14/H14*9</f>
        <v>0</v>
      </c>
      <c r="W14">
        <f>V14*H14</f>
        <v>0</v>
      </c>
    </row>
    <row r="15" spans="1:23" x14ac:dyDescent="0.25">
      <c r="A15" t="s">
        <v>388</v>
      </c>
      <c r="B15" t="s">
        <v>27</v>
      </c>
      <c r="C15">
        <v>0</v>
      </c>
      <c r="D15">
        <v>0</v>
      </c>
      <c r="E15">
        <v>0</v>
      </c>
      <c r="F15">
        <v>13</v>
      </c>
      <c r="G15">
        <v>0</v>
      </c>
      <c r="H15">
        <v>12.2</v>
      </c>
      <c r="I15">
        <v>4.97</v>
      </c>
      <c r="J15">
        <v>5.68</v>
      </c>
      <c r="K15">
        <v>0.71</v>
      </c>
      <c r="L15">
        <v>0.25600000000000001</v>
      </c>
      <c r="M15" s="1">
        <v>0.86</v>
      </c>
      <c r="N15" s="1">
        <v>0.442</v>
      </c>
      <c r="O15" s="1">
        <v>7.6999999999999999E-2</v>
      </c>
      <c r="P15">
        <v>2.84</v>
      </c>
      <c r="Q15">
        <v>4.7699999999999996</v>
      </c>
      <c r="R15">
        <v>5.14</v>
      </c>
      <c r="S15">
        <v>0</v>
      </c>
      <c r="T15">
        <v>1158</v>
      </c>
      <c r="U15">
        <v>0</v>
      </c>
      <c r="V15">
        <f>U15/H15*9</f>
        <v>0</v>
      </c>
      <c r="W15">
        <f>V15*H15</f>
        <v>0</v>
      </c>
    </row>
    <row r="16" spans="1:23" x14ac:dyDescent="0.25">
      <c r="A16" t="s">
        <v>425</v>
      </c>
      <c r="B16" t="s">
        <v>27</v>
      </c>
      <c r="C16">
        <v>0</v>
      </c>
      <c r="D16">
        <v>1</v>
      </c>
      <c r="E16">
        <v>0</v>
      </c>
      <c r="F16">
        <v>9</v>
      </c>
      <c r="G16">
        <v>0</v>
      </c>
      <c r="H16">
        <v>7</v>
      </c>
      <c r="I16">
        <v>5.14</v>
      </c>
      <c r="J16">
        <v>2.57</v>
      </c>
      <c r="K16">
        <v>1.29</v>
      </c>
      <c r="L16">
        <v>0.34799999999999998</v>
      </c>
      <c r="M16" s="1">
        <v>0.34499999999999997</v>
      </c>
      <c r="N16" s="1">
        <v>0.34799999999999998</v>
      </c>
      <c r="O16" s="1">
        <v>0.125</v>
      </c>
      <c r="P16">
        <v>10.29</v>
      </c>
      <c r="Q16">
        <v>5.39</v>
      </c>
      <c r="R16">
        <v>5.08</v>
      </c>
      <c r="S16">
        <v>-0.1</v>
      </c>
      <c r="T16">
        <v>6475</v>
      </c>
      <c r="U16">
        <v>0</v>
      </c>
      <c r="V16">
        <f>U16/H16*9</f>
        <v>0</v>
      </c>
      <c r="W16">
        <f>V16*H16</f>
        <v>0</v>
      </c>
    </row>
    <row r="17" spans="1:23" x14ac:dyDescent="0.25">
      <c r="A17" t="s">
        <v>450</v>
      </c>
      <c r="B17" t="s">
        <v>27</v>
      </c>
      <c r="C17">
        <v>2</v>
      </c>
      <c r="D17">
        <v>6</v>
      </c>
      <c r="E17">
        <v>0</v>
      </c>
      <c r="F17">
        <v>8</v>
      </c>
      <c r="G17">
        <v>8</v>
      </c>
      <c r="H17">
        <v>53.2</v>
      </c>
      <c r="I17">
        <v>6.54</v>
      </c>
      <c r="J17">
        <v>3.02</v>
      </c>
      <c r="K17">
        <v>2.0099999999999998</v>
      </c>
      <c r="L17">
        <v>0.24</v>
      </c>
      <c r="M17" s="1">
        <v>0.80100000000000005</v>
      </c>
      <c r="N17" s="1">
        <v>0.49399999999999999</v>
      </c>
      <c r="O17" s="1">
        <v>0.23100000000000001</v>
      </c>
      <c r="P17">
        <v>4.3600000000000003</v>
      </c>
      <c r="Q17">
        <v>5.47</v>
      </c>
      <c r="R17">
        <v>3.88</v>
      </c>
      <c r="S17">
        <v>-0.2</v>
      </c>
      <c r="T17">
        <v>3200</v>
      </c>
      <c r="U17">
        <v>0</v>
      </c>
      <c r="V17">
        <f>U17/H17*9</f>
        <v>0</v>
      </c>
      <c r="W17">
        <f>V17*H17</f>
        <v>0</v>
      </c>
    </row>
    <row r="18" spans="1:23" x14ac:dyDescent="0.25">
      <c r="A18" t="s">
        <v>55</v>
      </c>
      <c r="B18" t="s">
        <v>56</v>
      </c>
      <c r="C18">
        <v>3</v>
      </c>
      <c r="D18">
        <v>3</v>
      </c>
      <c r="E18">
        <v>0</v>
      </c>
      <c r="F18">
        <v>8</v>
      </c>
      <c r="G18">
        <v>8</v>
      </c>
      <c r="H18">
        <v>54.1</v>
      </c>
      <c r="I18">
        <v>5.96</v>
      </c>
      <c r="J18">
        <v>2.15</v>
      </c>
      <c r="K18">
        <v>0.5</v>
      </c>
      <c r="L18">
        <v>0.23200000000000001</v>
      </c>
      <c r="M18" s="1">
        <v>0.76300000000000001</v>
      </c>
      <c r="N18" s="1">
        <v>0.50600000000000001</v>
      </c>
      <c r="O18" s="1">
        <v>5.8999999999999997E-2</v>
      </c>
      <c r="P18">
        <v>1.99</v>
      </c>
      <c r="Q18">
        <v>3.07</v>
      </c>
      <c r="R18">
        <v>3.63</v>
      </c>
      <c r="S18">
        <v>1.1000000000000001</v>
      </c>
      <c r="T18">
        <v>2586</v>
      </c>
      <c r="U18">
        <v>0</v>
      </c>
      <c r="V18">
        <f>U18/H18*9</f>
        <v>0</v>
      </c>
      <c r="W18">
        <f>V18*H18</f>
        <v>0</v>
      </c>
    </row>
    <row r="19" spans="1:23" x14ac:dyDescent="0.25">
      <c r="A19" t="s">
        <v>128</v>
      </c>
      <c r="B19" t="s">
        <v>56</v>
      </c>
      <c r="C19">
        <v>3</v>
      </c>
      <c r="D19">
        <v>1</v>
      </c>
      <c r="E19">
        <v>0</v>
      </c>
      <c r="F19">
        <v>7</v>
      </c>
      <c r="G19">
        <v>7</v>
      </c>
      <c r="H19">
        <v>43.1</v>
      </c>
      <c r="I19">
        <v>8.52</v>
      </c>
      <c r="J19">
        <v>2.7</v>
      </c>
      <c r="K19">
        <v>1.04</v>
      </c>
      <c r="L19">
        <v>0.30099999999999999</v>
      </c>
      <c r="M19" s="1">
        <v>0.72599999999999998</v>
      </c>
      <c r="N19" s="1">
        <v>0.41299999999999998</v>
      </c>
      <c r="O19" s="1">
        <v>0.106</v>
      </c>
      <c r="P19">
        <v>3.95</v>
      </c>
      <c r="Q19">
        <v>3.67</v>
      </c>
      <c r="R19">
        <v>3.65</v>
      </c>
      <c r="S19">
        <v>0.6</v>
      </c>
      <c r="T19">
        <v>9492</v>
      </c>
      <c r="U19">
        <v>0</v>
      </c>
      <c r="V19">
        <f>U19/H19*9</f>
        <v>0</v>
      </c>
      <c r="W19">
        <f>V19*H19</f>
        <v>0</v>
      </c>
    </row>
    <row r="20" spans="1:23" x14ac:dyDescent="0.25">
      <c r="A20" t="s">
        <v>142</v>
      </c>
      <c r="B20" t="s">
        <v>56</v>
      </c>
      <c r="C20">
        <v>3</v>
      </c>
      <c r="D20">
        <v>0</v>
      </c>
      <c r="E20">
        <v>0</v>
      </c>
      <c r="F20">
        <v>20</v>
      </c>
      <c r="G20">
        <v>0</v>
      </c>
      <c r="H20">
        <v>21.2</v>
      </c>
      <c r="I20">
        <v>6.65</v>
      </c>
      <c r="J20">
        <v>0</v>
      </c>
      <c r="K20">
        <v>0.42</v>
      </c>
      <c r="L20">
        <v>0.24099999999999999</v>
      </c>
      <c r="M20" s="1">
        <v>0.82199999999999995</v>
      </c>
      <c r="N20" s="1">
        <v>0.60299999999999998</v>
      </c>
      <c r="O20" s="1">
        <v>8.3000000000000004E-2</v>
      </c>
      <c r="P20">
        <v>1.66</v>
      </c>
      <c r="Q20">
        <v>2.2200000000000002</v>
      </c>
      <c r="R20">
        <v>2.37</v>
      </c>
      <c r="S20">
        <v>0.5</v>
      </c>
      <c r="T20">
        <v>4227</v>
      </c>
      <c r="U20">
        <v>0</v>
      </c>
      <c r="V20">
        <f>U20/H20*9</f>
        <v>0</v>
      </c>
      <c r="W20">
        <f>V20*H20</f>
        <v>0</v>
      </c>
    </row>
    <row r="21" spans="1:23" x14ac:dyDescent="0.25">
      <c r="A21" t="s">
        <v>144</v>
      </c>
      <c r="B21" t="s">
        <v>56</v>
      </c>
      <c r="C21">
        <v>2</v>
      </c>
      <c r="D21">
        <v>3</v>
      </c>
      <c r="E21">
        <v>0</v>
      </c>
      <c r="F21">
        <v>8</v>
      </c>
      <c r="G21">
        <v>8</v>
      </c>
      <c r="H21">
        <v>45</v>
      </c>
      <c r="I21">
        <v>4.4000000000000004</v>
      </c>
      <c r="J21">
        <v>3.6</v>
      </c>
      <c r="K21">
        <v>0.4</v>
      </c>
      <c r="L21">
        <v>0.28399999999999997</v>
      </c>
      <c r="M21" s="1">
        <v>0.627</v>
      </c>
      <c r="N21" s="1">
        <v>0.55000000000000004</v>
      </c>
      <c r="O21" s="1">
        <v>5.6000000000000001E-2</v>
      </c>
      <c r="P21">
        <v>4.4000000000000004</v>
      </c>
      <c r="Q21">
        <v>3.82</v>
      </c>
      <c r="R21">
        <v>4.33</v>
      </c>
      <c r="S21">
        <v>0.5</v>
      </c>
      <c r="T21">
        <v>7541</v>
      </c>
      <c r="U21">
        <v>0</v>
      </c>
      <c r="V21">
        <f>U21/H21*9</f>
        <v>0</v>
      </c>
      <c r="W21">
        <f>V21*H21</f>
        <v>0</v>
      </c>
    </row>
    <row r="22" spans="1:23" x14ac:dyDescent="0.25">
      <c r="A22" t="s">
        <v>254</v>
      </c>
      <c r="B22" t="s">
        <v>56</v>
      </c>
      <c r="C22">
        <v>0</v>
      </c>
      <c r="D22">
        <v>0</v>
      </c>
      <c r="E22">
        <v>0</v>
      </c>
      <c r="F22">
        <v>17</v>
      </c>
      <c r="G22">
        <v>0</v>
      </c>
      <c r="H22">
        <v>8.1999999999999993</v>
      </c>
      <c r="I22">
        <v>9.35</v>
      </c>
      <c r="J22">
        <v>4.1500000000000004</v>
      </c>
      <c r="K22">
        <v>0</v>
      </c>
      <c r="L22">
        <v>0.26100000000000001</v>
      </c>
      <c r="M22" s="1">
        <v>0.6</v>
      </c>
      <c r="N22" s="1">
        <v>0.60899999999999999</v>
      </c>
      <c r="O22" s="1">
        <v>0</v>
      </c>
      <c r="P22">
        <v>3.12</v>
      </c>
      <c r="Q22">
        <v>2.2599999999999998</v>
      </c>
      <c r="R22">
        <v>3.21</v>
      </c>
      <c r="S22">
        <v>0.2</v>
      </c>
      <c r="T22">
        <v>5960</v>
      </c>
      <c r="U22">
        <v>0</v>
      </c>
      <c r="V22">
        <f>U22/H22*9</f>
        <v>0</v>
      </c>
      <c r="W22">
        <f>V22*H22</f>
        <v>0</v>
      </c>
    </row>
    <row r="23" spans="1:23" x14ac:dyDescent="0.25">
      <c r="A23" t="s">
        <v>261</v>
      </c>
      <c r="B23" t="s">
        <v>56</v>
      </c>
      <c r="C23">
        <v>0</v>
      </c>
      <c r="D23">
        <v>1</v>
      </c>
      <c r="E23">
        <v>0</v>
      </c>
      <c r="F23">
        <v>15</v>
      </c>
      <c r="G23">
        <v>0</v>
      </c>
      <c r="H23">
        <v>14.1</v>
      </c>
      <c r="I23">
        <v>8.7899999999999991</v>
      </c>
      <c r="J23">
        <v>1.26</v>
      </c>
      <c r="K23">
        <v>0.63</v>
      </c>
      <c r="L23">
        <v>0.33300000000000002</v>
      </c>
      <c r="M23" s="1">
        <v>0.89700000000000002</v>
      </c>
      <c r="N23" s="1">
        <v>0.3</v>
      </c>
      <c r="O23" s="1">
        <v>5.6000000000000001E-2</v>
      </c>
      <c r="P23">
        <v>1.88</v>
      </c>
      <c r="Q23">
        <v>2.54</v>
      </c>
      <c r="R23">
        <v>3.34</v>
      </c>
      <c r="S23">
        <v>0.2</v>
      </c>
      <c r="T23">
        <v>1312</v>
      </c>
      <c r="U23">
        <v>0</v>
      </c>
      <c r="V23">
        <f>U23/H23*9</f>
        <v>0</v>
      </c>
      <c r="W23">
        <f>V23*H23</f>
        <v>0</v>
      </c>
    </row>
    <row r="24" spans="1:23" x14ac:dyDescent="0.25">
      <c r="A24" t="s">
        <v>296</v>
      </c>
      <c r="B24" t="s">
        <v>56</v>
      </c>
      <c r="C24">
        <v>1</v>
      </c>
      <c r="D24">
        <v>0</v>
      </c>
      <c r="E24">
        <v>0</v>
      </c>
      <c r="F24">
        <v>9</v>
      </c>
      <c r="G24">
        <v>0</v>
      </c>
      <c r="H24">
        <v>10.1</v>
      </c>
      <c r="I24">
        <v>6.97</v>
      </c>
      <c r="J24">
        <v>5.23</v>
      </c>
      <c r="K24">
        <v>0</v>
      </c>
      <c r="L24">
        <v>0.25900000000000001</v>
      </c>
      <c r="M24" s="1">
        <v>0.84599999999999997</v>
      </c>
      <c r="N24" s="1">
        <v>0.38500000000000001</v>
      </c>
      <c r="O24" s="1">
        <v>0</v>
      </c>
      <c r="P24">
        <v>1.74</v>
      </c>
      <c r="Q24">
        <v>3.15</v>
      </c>
      <c r="R24">
        <v>4.8600000000000003</v>
      </c>
      <c r="S24">
        <v>0.1</v>
      </c>
      <c r="T24">
        <v>711</v>
      </c>
      <c r="U24">
        <v>0</v>
      </c>
      <c r="V24">
        <f>U24/H24*9</f>
        <v>0</v>
      </c>
      <c r="W24">
        <f>V24*H24</f>
        <v>0</v>
      </c>
    </row>
    <row r="25" spans="1:23" x14ac:dyDescent="0.25">
      <c r="A25" t="s">
        <v>350</v>
      </c>
      <c r="B25" t="s">
        <v>56</v>
      </c>
      <c r="C25">
        <v>0</v>
      </c>
      <c r="D25">
        <v>0</v>
      </c>
      <c r="E25">
        <v>0</v>
      </c>
      <c r="F25">
        <v>1</v>
      </c>
      <c r="G25">
        <v>0</v>
      </c>
      <c r="H25">
        <v>2</v>
      </c>
      <c r="I25">
        <v>4.5</v>
      </c>
      <c r="J25">
        <v>4.5</v>
      </c>
      <c r="K25">
        <v>0</v>
      </c>
      <c r="L25">
        <v>0.28599999999999998</v>
      </c>
      <c r="M25" s="1">
        <v>0.66700000000000004</v>
      </c>
      <c r="N25" s="1">
        <v>0.57099999999999995</v>
      </c>
      <c r="O25" s="1">
        <v>0</v>
      </c>
      <c r="P25">
        <v>4.5</v>
      </c>
      <c r="Q25">
        <v>3.46</v>
      </c>
      <c r="R25">
        <v>4.82</v>
      </c>
      <c r="S25">
        <v>0</v>
      </c>
      <c r="T25">
        <v>4204</v>
      </c>
      <c r="U25">
        <v>0</v>
      </c>
      <c r="V25">
        <f>U25/H25*9</f>
        <v>0</v>
      </c>
      <c r="W25">
        <f>V25*H25</f>
        <v>0</v>
      </c>
    </row>
    <row r="26" spans="1:23" x14ac:dyDescent="0.25">
      <c r="A26" t="s">
        <v>401</v>
      </c>
      <c r="B26" t="s">
        <v>56</v>
      </c>
      <c r="C26">
        <v>2</v>
      </c>
      <c r="D26">
        <v>3</v>
      </c>
      <c r="E26">
        <v>0</v>
      </c>
      <c r="F26">
        <v>7</v>
      </c>
      <c r="G26">
        <v>7</v>
      </c>
      <c r="H26">
        <v>39.1</v>
      </c>
      <c r="I26">
        <v>8.69</v>
      </c>
      <c r="J26">
        <v>3.89</v>
      </c>
      <c r="K26">
        <v>1.83</v>
      </c>
      <c r="L26">
        <v>0.32100000000000001</v>
      </c>
      <c r="M26" s="1">
        <v>0.70299999999999996</v>
      </c>
      <c r="N26" s="1">
        <v>0.41499999999999998</v>
      </c>
      <c r="O26" s="1">
        <v>0.16700000000000001</v>
      </c>
      <c r="P26">
        <v>5.72</v>
      </c>
      <c r="Q26">
        <v>4.97</v>
      </c>
      <c r="R26">
        <v>3.98</v>
      </c>
      <c r="S26">
        <v>-0.1</v>
      </c>
      <c r="T26">
        <v>7410</v>
      </c>
      <c r="U26">
        <v>0</v>
      </c>
      <c r="V26">
        <f>U26/H26*9</f>
        <v>0</v>
      </c>
      <c r="W26">
        <f>V26*H26</f>
        <v>0</v>
      </c>
    </row>
    <row r="27" spans="1:23" x14ac:dyDescent="0.25">
      <c r="A27" t="s">
        <v>417</v>
      </c>
      <c r="B27" t="s">
        <v>56</v>
      </c>
      <c r="C27">
        <v>0</v>
      </c>
      <c r="D27">
        <v>0</v>
      </c>
      <c r="E27">
        <v>0</v>
      </c>
      <c r="F27">
        <v>1</v>
      </c>
      <c r="G27">
        <v>1</v>
      </c>
      <c r="H27">
        <v>6</v>
      </c>
      <c r="I27">
        <v>9</v>
      </c>
      <c r="J27">
        <v>3</v>
      </c>
      <c r="K27">
        <v>3</v>
      </c>
      <c r="L27">
        <v>0</v>
      </c>
      <c r="M27" s="1">
        <v>1</v>
      </c>
      <c r="N27" s="1">
        <v>0.23100000000000001</v>
      </c>
      <c r="O27" s="1">
        <v>0.222</v>
      </c>
      <c r="P27">
        <v>3</v>
      </c>
      <c r="Q27">
        <v>6.29</v>
      </c>
      <c r="R27">
        <v>4</v>
      </c>
      <c r="S27">
        <v>-0.1</v>
      </c>
      <c r="T27">
        <v>8948</v>
      </c>
      <c r="U27">
        <v>0</v>
      </c>
      <c r="V27">
        <f>U27/H27*9</f>
        <v>0</v>
      </c>
      <c r="W27">
        <f>V27*H27</f>
        <v>0</v>
      </c>
    </row>
    <row r="28" spans="1:23" x14ac:dyDescent="0.25">
      <c r="A28" t="s">
        <v>426</v>
      </c>
      <c r="B28" t="s">
        <v>56</v>
      </c>
      <c r="C28">
        <v>0</v>
      </c>
      <c r="D28">
        <v>0</v>
      </c>
      <c r="E28">
        <v>0</v>
      </c>
      <c r="F28">
        <v>2</v>
      </c>
      <c r="G28">
        <v>2</v>
      </c>
      <c r="H28">
        <v>12</v>
      </c>
      <c r="I28">
        <v>6.75</v>
      </c>
      <c r="J28">
        <v>3</v>
      </c>
      <c r="K28">
        <v>2.25</v>
      </c>
      <c r="L28">
        <v>0.20599999999999999</v>
      </c>
      <c r="M28" s="1">
        <v>0.81599999999999995</v>
      </c>
      <c r="N28" s="1">
        <v>0.52900000000000003</v>
      </c>
      <c r="O28" s="1">
        <v>0.27300000000000002</v>
      </c>
      <c r="P28">
        <v>3</v>
      </c>
      <c r="Q28">
        <v>5.71</v>
      </c>
      <c r="R28">
        <v>3.7</v>
      </c>
      <c r="S28">
        <v>-0.1</v>
      </c>
      <c r="T28">
        <v>7593</v>
      </c>
      <c r="U28">
        <v>0</v>
      </c>
      <c r="V28">
        <f>U28/H28*9</f>
        <v>0</v>
      </c>
      <c r="W28">
        <f>V28*H28</f>
        <v>0</v>
      </c>
    </row>
    <row r="29" spans="1:23" x14ac:dyDescent="0.25">
      <c r="A29" t="s">
        <v>431</v>
      </c>
      <c r="B29" t="s">
        <v>56</v>
      </c>
      <c r="C29">
        <v>0</v>
      </c>
      <c r="D29">
        <v>1</v>
      </c>
      <c r="E29">
        <v>9</v>
      </c>
      <c r="F29">
        <v>14</v>
      </c>
      <c r="G29">
        <v>0</v>
      </c>
      <c r="H29">
        <v>13</v>
      </c>
      <c r="I29">
        <v>5.54</v>
      </c>
      <c r="J29">
        <v>2.08</v>
      </c>
      <c r="K29">
        <v>1.38</v>
      </c>
      <c r="L29">
        <v>0.16200000000000001</v>
      </c>
      <c r="M29" s="1">
        <v>0.97599999999999998</v>
      </c>
      <c r="N29" s="1">
        <v>0.59</v>
      </c>
      <c r="O29" s="1">
        <v>0.16700000000000001</v>
      </c>
      <c r="P29">
        <v>2.08</v>
      </c>
      <c r="Q29">
        <v>4.42</v>
      </c>
      <c r="R29">
        <v>3.67</v>
      </c>
      <c r="S29">
        <v>-0.1</v>
      </c>
      <c r="T29">
        <v>962</v>
      </c>
      <c r="U29">
        <v>0</v>
      </c>
      <c r="V29">
        <f>U29/H29*9</f>
        <v>0</v>
      </c>
      <c r="W29">
        <f>V29*H29</f>
        <v>0</v>
      </c>
    </row>
    <row r="30" spans="1:23" x14ac:dyDescent="0.25">
      <c r="A30" t="s">
        <v>264</v>
      </c>
      <c r="B30" t="s">
        <v>56</v>
      </c>
      <c r="C30">
        <v>0</v>
      </c>
      <c r="D30">
        <v>2</v>
      </c>
      <c r="E30">
        <v>0</v>
      </c>
      <c r="F30">
        <v>14</v>
      </c>
      <c r="G30">
        <v>0</v>
      </c>
      <c r="H30">
        <v>15.2</v>
      </c>
      <c r="I30">
        <v>8.0399999999999991</v>
      </c>
      <c r="J30">
        <v>5.74</v>
      </c>
      <c r="K30">
        <v>1.1499999999999999</v>
      </c>
      <c r="L30">
        <v>0.36499999999999999</v>
      </c>
      <c r="M30" s="1">
        <v>0.81599999999999995</v>
      </c>
      <c r="N30" s="1">
        <v>0.36499999999999999</v>
      </c>
      <c r="O30" s="1">
        <v>9.5000000000000001E-2</v>
      </c>
      <c r="P30">
        <v>4.0199999999999996</v>
      </c>
      <c r="Q30">
        <v>4.74</v>
      </c>
      <c r="R30">
        <v>4.91</v>
      </c>
      <c r="S30">
        <v>-0.1</v>
      </c>
      <c r="T30">
        <v>3959</v>
      </c>
      <c r="U30">
        <v>0</v>
      </c>
      <c r="V30">
        <f>U30/H30*9</f>
        <v>0</v>
      </c>
      <c r="W30">
        <f>V30*H30</f>
        <v>0</v>
      </c>
    </row>
    <row r="31" spans="1:23" x14ac:dyDescent="0.25">
      <c r="A31" t="s">
        <v>454</v>
      </c>
      <c r="B31" t="s">
        <v>56</v>
      </c>
      <c r="C31">
        <v>1</v>
      </c>
      <c r="D31">
        <v>4</v>
      </c>
      <c r="E31">
        <v>0</v>
      </c>
      <c r="F31">
        <v>15</v>
      </c>
      <c r="G31">
        <v>0</v>
      </c>
      <c r="H31">
        <v>13.1</v>
      </c>
      <c r="I31">
        <v>8.1</v>
      </c>
      <c r="J31">
        <v>5.4</v>
      </c>
      <c r="K31">
        <v>1.35</v>
      </c>
      <c r="L31">
        <v>0.28199999999999997</v>
      </c>
      <c r="M31" s="1">
        <v>0.76900000000000002</v>
      </c>
      <c r="N31" s="1">
        <v>0.29299999999999998</v>
      </c>
      <c r="O31" s="1">
        <v>0.105</v>
      </c>
      <c r="P31">
        <v>4.05</v>
      </c>
      <c r="Q31">
        <v>4.91</v>
      </c>
      <c r="R31">
        <v>4.9000000000000004</v>
      </c>
      <c r="S31">
        <v>-0.2</v>
      </c>
      <c r="T31">
        <v>7558</v>
      </c>
      <c r="U31">
        <v>0</v>
      </c>
      <c r="V31">
        <f>U31/H31*9</f>
        <v>0</v>
      </c>
      <c r="W31">
        <f>V31*H31</f>
        <v>0</v>
      </c>
    </row>
    <row r="32" spans="1:23" x14ac:dyDescent="0.25">
      <c r="A32" t="s">
        <v>482</v>
      </c>
      <c r="B32" t="s">
        <v>56</v>
      </c>
      <c r="C32">
        <v>0</v>
      </c>
      <c r="D32">
        <v>3</v>
      </c>
      <c r="E32">
        <v>0</v>
      </c>
      <c r="F32">
        <v>3</v>
      </c>
      <c r="G32">
        <v>3</v>
      </c>
      <c r="H32">
        <v>17.2</v>
      </c>
      <c r="I32">
        <v>6.62</v>
      </c>
      <c r="J32">
        <v>3.57</v>
      </c>
      <c r="K32">
        <v>2.5499999999999998</v>
      </c>
      <c r="L32">
        <v>0.35199999999999998</v>
      </c>
      <c r="M32" s="1">
        <v>0.75</v>
      </c>
      <c r="N32" s="1">
        <v>0.39300000000000002</v>
      </c>
      <c r="O32" s="1">
        <v>0.25</v>
      </c>
      <c r="P32">
        <v>6.62</v>
      </c>
      <c r="Q32">
        <v>6.35</v>
      </c>
      <c r="R32">
        <v>4.21</v>
      </c>
      <c r="S32">
        <v>-0.3</v>
      </c>
      <c r="T32">
        <v>7874</v>
      </c>
      <c r="U32">
        <v>0</v>
      </c>
      <c r="V32">
        <f>U32/H32*9</f>
        <v>0</v>
      </c>
      <c r="W32">
        <f>V32*H32</f>
        <v>0</v>
      </c>
    </row>
    <row r="33" spans="1:23" x14ac:dyDescent="0.25">
      <c r="A33" t="s">
        <v>488</v>
      </c>
      <c r="B33" t="s">
        <v>56</v>
      </c>
      <c r="C33">
        <v>0</v>
      </c>
      <c r="D33">
        <v>0</v>
      </c>
      <c r="E33">
        <v>0</v>
      </c>
      <c r="F33">
        <v>10</v>
      </c>
      <c r="G33">
        <v>0</v>
      </c>
      <c r="H33">
        <v>6.2</v>
      </c>
      <c r="I33">
        <v>5.4</v>
      </c>
      <c r="J33">
        <v>1.35</v>
      </c>
      <c r="K33">
        <v>5.4</v>
      </c>
      <c r="L33">
        <v>0.158</v>
      </c>
      <c r="M33" s="1">
        <v>1</v>
      </c>
      <c r="N33" s="1">
        <v>0.435</v>
      </c>
      <c r="O33" s="1">
        <v>0.36399999999999999</v>
      </c>
      <c r="P33">
        <v>5.4</v>
      </c>
      <c r="Q33">
        <v>10.01</v>
      </c>
      <c r="R33">
        <v>4.45</v>
      </c>
      <c r="S33">
        <v>-0.3</v>
      </c>
      <c r="T33">
        <v>4994</v>
      </c>
      <c r="U33">
        <v>0</v>
      </c>
      <c r="V33">
        <f>U33/H33*9</f>
        <v>0</v>
      </c>
      <c r="W33">
        <f>V33*H33</f>
        <v>0</v>
      </c>
    </row>
    <row r="34" spans="1:23" x14ac:dyDescent="0.25">
      <c r="A34" t="s">
        <v>53</v>
      </c>
      <c r="B34" t="s">
        <v>54</v>
      </c>
      <c r="C34">
        <v>3</v>
      </c>
      <c r="D34">
        <v>3</v>
      </c>
      <c r="E34">
        <v>0</v>
      </c>
      <c r="F34">
        <v>8</v>
      </c>
      <c r="G34">
        <v>8</v>
      </c>
      <c r="H34">
        <v>52.2</v>
      </c>
      <c r="I34">
        <v>6.15</v>
      </c>
      <c r="J34">
        <v>2.2200000000000002</v>
      </c>
      <c r="K34">
        <v>0.51</v>
      </c>
      <c r="L34">
        <v>0.30199999999999999</v>
      </c>
      <c r="M34" s="1">
        <v>0.78700000000000003</v>
      </c>
      <c r="N34" s="1">
        <v>0.42599999999999999</v>
      </c>
      <c r="O34" s="1">
        <v>5.3999999999999999E-2</v>
      </c>
      <c r="P34">
        <v>2.56</v>
      </c>
      <c r="Q34">
        <v>3.18</v>
      </c>
      <c r="R34">
        <v>3.89</v>
      </c>
      <c r="S34">
        <v>1.2</v>
      </c>
      <c r="T34">
        <v>4662</v>
      </c>
      <c r="U34">
        <v>0</v>
      </c>
      <c r="V34">
        <f>U34/H34*9</f>
        <v>0</v>
      </c>
      <c r="W34">
        <f>V34*H34</f>
        <v>0</v>
      </c>
    </row>
    <row r="35" spans="1:23" x14ac:dyDescent="0.25">
      <c r="A35" t="s">
        <v>125</v>
      </c>
      <c r="B35" t="s">
        <v>54</v>
      </c>
      <c r="C35">
        <v>3</v>
      </c>
      <c r="D35">
        <v>4</v>
      </c>
      <c r="E35">
        <v>0</v>
      </c>
      <c r="F35">
        <v>9</v>
      </c>
      <c r="G35">
        <v>9</v>
      </c>
      <c r="H35">
        <v>56.2</v>
      </c>
      <c r="I35">
        <v>4.92</v>
      </c>
      <c r="J35">
        <v>1.27</v>
      </c>
      <c r="K35">
        <v>1.27</v>
      </c>
      <c r="L35">
        <v>0.28899999999999998</v>
      </c>
      <c r="M35" s="1">
        <v>0.73599999999999999</v>
      </c>
      <c r="N35" s="1">
        <v>0.45500000000000002</v>
      </c>
      <c r="O35" s="1">
        <v>0.105</v>
      </c>
      <c r="P35">
        <v>4.13</v>
      </c>
      <c r="Q35">
        <v>4.12</v>
      </c>
      <c r="R35">
        <v>4.1100000000000003</v>
      </c>
      <c r="S35">
        <v>0.6</v>
      </c>
      <c r="T35">
        <v>375</v>
      </c>
      <c r="U35">
        <v>0</v>
      </c>
      <c r="V35">
        <f>U35/H35*9</f>
        <v>0</v>
      </c>
      <c r="W35">
        <f>V35*H35</f>
        <v>0</v>
      </c>
    </row>
    <row r="36" spans="1:23" x14ac:dyDescent="0.25">
      <c r="A36" t="s">
        <v>161</v>
      </c>
      <c r="B36" t="s">
        <v>54</v>
      </c>
      <c r="C36">
        <v>0</v>
      </c>
      <c r="D36">
        <v>0</v>
      </c>
      <c r="E36">
        <v>0</v>
      </c>
      <c r="F36">
        <v>16</v>
      </c>
      <c r="G36">
        <v>0</v>
      </c>
      <c r="H36">
        <v>17.2</v>
      </c>
      <c r="I36">
        <v>8.66</v>
      </c>
      <c r="J36">
        <v>4.08</v>
      </c>
      <c r="K36">
        <v>0</v>
      </c>
      <c r="L36">
        <v>0.105</v>
      </c>
      <c r="M36" s="1">
        <v>1</v>
      </c>
      <c r="N36" s="1">
        <v>0.432</v>
      </c>
      <c r="O36" s="1">
        <v>0</v>
      </c>
      <c r="P36">
        <v>0</v>
      </c>
      <c r="Q36">
        <v>2.39</v>
      </c>
      <c r="R36">
        <v>3.62</v>
      </c>
      <c r="S36">
        <v>0.4</v>
      </c>
      <c r="T36">
        <v>8855</v>
      </c>
      <c r="U36">
        <v>0</v>
      </c>
      <c r="V36">
        <f>U36/H36*9</f>
        <v>0</v>
      </c>
      <c r="W36">
        <f>V36*H36</f>
        <v>0</v>
      </c>
    </row>
    <row r="37" spans="1:23" x14ac:dyDescent="0.25">
      <c r="A37" t="s">
        <v>170</v>
      </c>
      <c r="B37" t="s">
        <v>54</v>
      </c>
      <c r="C37">
        <v>1</v>
      </c>
      <c r="D37">
        <v>1</v>
      </c>
      <c r="E37">
        <v>0</v>
      </c>
      <c r="F37">
        <v>4</v>
      </c>
      <c r="G37">
        <v>4</v>
      </c>
      <c r="H37">
        <v>25.2</v>
      </c>
      <c r="I37">
        <v>5.96</v>
      </c>
      <c r="J37">
        <v>4.21</v>
      </c>
      <c r="K37">
        <v>0.35</v>
      </c>
      <c r="L37">
        <v>0.26</v>
      </c>
      <c r="M37" s="1">
        <v>0.85899999999999999</v>
      </c>
      <c r="N37" s="1">
        <v>0.33800000000000002</v>
      </c>
      <c r="O37" s="1">
        <v>3.5999999999999997E-2</v>
      </c>
      <c r="P37">
        <v>2.1</v>
      </c>
      <c r="Q37">
        <v>3.66</v>
      </c>
      <c r="R37">
        <v>4.6399999999999997</v>
      </c>
      <c r="S37">
        <v>0.4</v>
      </c>
      <c r="T37">
        <v>4913</v>
      </c>
      <c r="U37">
        <v>0</v>
      </c>
      <c r="V37">
        <f>U37/H37*9</f>
        <v>0</v>
      </c>
      <c r="W37">
        <f>V37*H37</f>
        <v>0</v>
      </c>
    </row>
    <row r="38" spans="1:23" x14ac:dyDescent="0.25">
      <c r="A38" t="s">
        <v>180</v>
      </c>
      <c r="B38" t="s">
        <v>54</v>
      </c>
      <c r="C38">
        <v>5</v>
      </c>
      <c r="D38">
        <v>2</v>
      </c>
      <c r="E38">
        <v>0</v>
      </c>
      <c r="F38">
        <v>7</v>
      </c>
      <c r="G38">
        <v>7</v>
      </c>
      <c r="H38">
        <v>43.2</v>
      </c>
      <c r="I38">
        <v>5.15</v>
      </c>
      <c r="J38">
        <v>2.4700000000000002</v>
      </c>
      <c r="K38">
        <v>1.03</v>
      </c>
      <c r="L38">
        <v>0.23100000000000001</v>
      </c>
      <c r="M38" s="1">
        <v>0.66700000000000004</v>
      </c>
      <c r="N38" s="1">
        <v>0.42199999999999999</v>
      </c>
      <c r="O38" s="1">
        <v>0.109</v>
      </c>
      <c r="P38">
        <v>3.92</v>
      </c>
      <c r="Q38">
        <v>4.26</v>
      </c>
      <c r="R38">
        <v>4.21</v>
      </c>
      <c r="S38">
        <v>0.4</v>
      </c>
      <c r="T38">
        <v>7608</v>
      </c>
      <c r="U38">
        <v>0</v>
      </c>
      <c r="V38">
        <f>U38/H38*9</f>
        <v>0</v>
      </c>
      <c r="W38">
        <f>V38*H38</f>
        <v>0</v>
      </c>
    </row>
    <row r="39" spans="1:23" x14ac:dyDescent="0.25">
      <c r="A39" t="s">
        <v>189</v>
      </c>
      <c r="B39" t="s">
        <v>54</v>
      </c>
      <c r="C39">
        <v>2</v>
      </c>
      <c r="D39">
        <v>3</v>
      </c>
      <c r="E39">
        <v>0</v>
      </c>
      <c r="F39">
        <v>6</v>
      </c>
      <c r="G39">
        <v>6</v>
      </c>
      <c r="H39">
        <v>31.2</v>
      </c>
      <c r="I39">
        <v>4.26</v>
      </c>
      <c r="J39">
        <v>3.41</v>
      </c>
      <c r="K39">
        <v>0.56999999999999995</v>
      </c>
      <c r="L39">
        <v>0.34499999999999997</v>
      </c>
      <c r="M39" s="1">
        <v>0.625</v>
      </c>
      <c r="N39" s="1">
        <v>0.54</v>
      </c>
      <c r="O39" s="1">
        <v>8.3000000000000004E-2</v>
      </c>
      <c r="P39">
        <v>6.25</v>
      </c>
      <c r="Q39">
        <v>4.0599999999999996</v>
      </c>
      <c r="R39">
        <v>4.2699999999999996</v>
      </c>
      <c r="S39">
        <v>0.4</v>
      </c>
      <c r="T39">
        <v>7872</v>
      </c>
      <c r="U39">
        <v>0</v>
      </c>
      <c r="V39">
        <f>U39/H39*9</f>
        <v>0</v>
      </c>
      <c r="W39">
        <f>V39*H39</f>
        <v>0</v>
      </c>
    </row>
    <row r="40" spans="1:23" x14ac:dyDescent="0.25">
      <c r="A40" t="s">
        <v>231</v>
      </c>
      <c r="B40" t="s">
        <v>54</v>
      </c>
      <c r="C40">
        <v>0</v>
      </c>
      <c r="D40">
        <v>0</v>
      </c>
      <c r="E40">
        <v>1</v>
      </c>
      <c r="F40">
        <v>14</v>
      </c>
      <c r="G40">
        <v>0</v>
      </c>
      <c r="H40">
        <v>18.100000000000001</v>
      </c>
      <c r="I40">
        <v>7.36</v>
      </c>
      <c r="J40">
        <v>3.44</v>
      </c>
      <c r="K40">
        <v>0.49</v>
      </c>
      <c r="L40">
        <v>0.23499999999999999</v>
      </c>
      <c r="M40" s="1">
        <v>0.69899999999999995</v>
      </c>
      <c r="N40" s="1">
        <v>0.42</v>
      </c>
      <c r="O40" s="1">
        <v>4.4999999999999998E-2</v>
      </c>
      <c r="P40">
        <v>3.44</v>
      </c>
      <c r="Q40">
        <v>3.17</v>
      </c>
      <c r="R40">
        <v>4.0999999999999996</v>
      </c>
      <c r="S40">
        <v>0.3</v>
      </c>
      <c r="T40">
        <v>8432</v>
      </c>
      <c r="U40">
        <v>0</v>
      </c>
      <c r="V40">
        <f>U40/H40*9</f>
        <v>0</v>
      </c>
      <c r="W40">
        <f>V40*H40</f>
        <v>0</v>
      </c>
    </row>
    <row r="41" spans="1:23" x14ac:dyDescent="0.25">
      <c r="A41" t="s">
        <v>237</v>
      </c>
      <c r="B41" t="s">
        <v>54</v>
      </c>
      <c r="C41">
        <v>2</v>
      </c>
      <c r="D41">
        <v>0</v>
      </c>
      <c r="E41">
        <v>2</v>
      </c>
      <c r="F41">
        <v>14</v>
      </c>
      <c r="G41">
        <v>0</v>
      </c>
      <c r="H41">
        <v>14</v>
      </c>
      <c r="I41">
        <v>7.71</v>
      </c>
      <c r="J41">
        <v>1.29</v>
      </c>
      <c r="K41">
        <v>0.64</v>
      </c>
      <c r="L41">
        <v>0.29499999999999998</v>
      </c>
      <c r="M41" s="1">
        <v>0.70499999999999996</v>
      </c>
      <c r="N41" s="1">
        <v>0.40500000000000003</v>
      </c>
      <c r="O41" s="1">
        <v>6.3E-2</v>
      </c>
      <c r="P41">
        <v>3.86</v>
      </c>
      <c r="Q41">
        <v>2.81</v>
      </c>
      <c r="R41">
        <v>3.44</v>
      </c>
      <c r="S41">
        <v>0.2</v>
      </c>
      <c r="T41">
        <v>429</v>
      </c>
      <c r="U41">
        <v>0</v>
      </c>
      <c r="V41">
        <f>U41/H41*9</f>
        <v>0</v>
      </c>
      <c r="W41">
        <f>V41*H41</f>
        <v>0</v>
      </c>
    </row>
    <row r="42" spans="1:23" x14ac:dyDescent="0.25">
      <c r="A42" t="s">
        <v>340</v>
      </c>
      <c r="B42" t="s">
        <v>54</v>
      </c>
      <c r="C42">
        <v>1</v>
      </c>
      <c r="D42">
        <v>0</v>
      </c>
      <c r="E42">
        <v>0</v>
      </c>
      <c r="F42">
        <v>6</v>
      </c>
      <c r="G42">
        <v>0</v>
      </c>
      <c r="H42">
        <v>9.1</v>
      </c>
      <c r="I42">
        <v>4.82</v>
      </c>
      <c r="J42">
        <v>1.93</v>
      </c>
      <c r="K42">
        <v>0.96</v>
      </c>
      <c r="L42">
        <v>0.24099999999999999</v>
      </c>
      <c r="M42" s="1">
        <v>0.93</v>
      </c>
      <c r="N42" s="1">
        <v>0.33300000000000002</v>
      </c>
      <c r="O42" s="1">
        <v>7.6999999999999999E-2</v>
      </c>
      <c r="P42">
        <v>1.93</v>
      </c>
      <c r="Q42">
        <v>3.92</v>
      </c>
      <c r="R42">
        <v>4.42</v>
      </c>
      <c r="S42">
        <v>0</v>
      </c>
      <c r="T42">
        <v>7458</v>
      </c>
      <c r="U42">
        <v>0</v>
      </c>
      <c r="V42">
        <f>U42/H42*9</f>
        <v>0</v>
      </c>
      <c r="W42">
        <f>V42*H42</f>
        <v>0</v>
      </c>
    </row>
    <row r="43" spans="1:23" x14ac:dyDescent="0.25">
      <c r="A43" t="s">
        <v>353</v>
      </c>
      <c r="B43" t="s">
        <v>54</v>
      </c>
      <c r="C43">
        <v>0</v>
      </c>
      <c r="D43">
        <v>0</v>
      </c>
      <c r="E43">
        <v>0</v>
      </c>
      <c r="F43">
        <v>6</v>
      </c>
      <c r="G43">
        <v>0</v>
      </c>
      <c r="H43">
        <v>3</v>
      </c>
      <c r="I43">
        <v>9</v>
      </c>
      <c r="J43">
        <v>9</v>
      </c>
      <c r="K43">
        <v>0</v>
      </c>
      <c r="L43">
        <v>0.5</v>
      </c>
      <c r="M43" s="1">
        <v>0.8</v>
      </c>
      <c r="N43" s="1">
        <v>0.42899999999999999</v>
      </c>
      <c r="O43" s="1">
        <v>0</v>
      </c>
      <c r="P43">
        <v>3</v>
      </c>
      <c r="Q43">
        <v>3.96</v>
      </c>
      <c r="R43">
        <v>5.77</v>
      </c>
      <c r="S43">
        <v>0</v>
      </c>
      <c r="T43">
        <v>5841</v>
      </c>
      <c r="U43">
        <v>0</v>
      </c>
      <c r="V43">
        <f>U43/H43*9</f>
        <v>0</v>
      </c>
      <c r="W43">
        <f>V43*H43</f>
        <v>0</v>
      </c>
    </row>
    <row r="44" spans="1:23" x14ac:dyDescent="0.25">
      <c r="A44" t="s">
        <v>396</v>
      </c>
      <c r="B44" t="s">
        <v>54</v>
      </c>
      <c r="C44">
        <v>0</v>
      </c>
      <c r="D44">
        <v>3</v>
      </c>
      <c r="E44">
        <v>0</v>
      </c>
      <c r="F44">
        <v>3</v>
      </c>
      <c r="G44">
        <v>3</v>
      </c>
      <c r="H44">
        <v>16</v>
      </c>
      <c r="I44">
        <v>3.94</v>
      </c>
      <c r="J44">
        <v>3.94</v>
      </c>
      <c r="K44">
        <v>1.1299999999999999</v>
      </c>
      <c r="L44">
        <v>0.245</v>
      </c>
      <c r="M44" s="1">
        <v>0.61299999999999999</v>
      </c>
      <c r="N44" s="1">
        <v>0.22600000000000001</v>
      </c>
      <c r="O44" s="1">
        <v>7.3999999999999996E-2</v>
      </c>
      <c r="P44">
        <v>5.0599999999999996</v>
      </c>
      <c r="Q44">
        <v>5.39</v>
      </c>
      <c r="R44">
        <v>6.06</v>
      </c>
      <c r="S44">
        <v>-0.1</v>
      </c>
      <c r="T44">
        <v>3128</v>
      </c>
      <c r="U44">
        <v>0</v>
      </c>
      <c r="V44">
        <f>U44/H44*9</f>
        <v>0</v>
      </c>
      <c r="W44">
        <f>V44*H44</f>
        <v>0</v>
      </c>
    </row>
    <row r="45" spans="1:23" x14ac:dyDescent="0.25">
      <c r="A45" t="s">
        <v>414</v>
      </c>
      <c r="B45" t="s">
        <v>54</v>
      </c>
      <c r="C45">
        <v>1</v>
      </c>
      <c r="D45">
        <v>1</v>
      </c>
      <c r="E45">
        <v>0</v>
      </c>
      <c r="F45">
        <v>7</v>
      </c>
      <c r="G45">
        <v>0</v>
      </c>
      <c r="H45">
        <v>6.1</v>
      </c>
      <c r="I45">
        <v>5.68</v>
      </c>
      <c r="J45">
        <v>11.37</v>
      </c>
      <c r="K45">
        <v>0</v>
      </c>
      <c r="L45">
        <v>0.316</v>
      </c>
      <c r="M45" s="1">
        <v>0.64300000000000002</v>
      </c>
      <c r="N45" s="1">
        <v>0.44400000000000001</v>
      </c>
      <c r="O45" s="1">
        <v>0</v>
      </c>
      <c r="P45">
        <v>7.11</v>
      </c>
      <c r="Q45">
        <v>5.48</v>
      </c>
      <c r="R45">
        <v>6.34</v>
      </c>
      <c r="S45">
        <v>-0.1</v>
      </c>
      <c r="T45">
        <v>2431</v>
      </c>
      <c r="U45">
        <v>0</v>
      </c>
      <c r="V45">
        <f>U45/H45*9</f>
        <v>0</v>
      </c>
      <c r="W45">
        <f>V45*H45</f>
        <v>0</v>
      </c>
    </row>
    <row r="46" spans="1:23" x14ac:dyDescent="0.25">
      <c r="A46" t="s">
        <v>421</v>
      </c>
      <c r="B46" t="s">
        <v>54</v>
      </c>
      <c r="C46">
        <v>0</v>
      </c>
      <c r="D46">
        <v>0</v>
      </c>
      <c r="E46">
        <v>0</v>
      </c>
      <c r="F46">
        <v>6</v>
      </c>
      <c r="G46">
        <v>0</v>
      </c>
      <c r="H46">
        <v>7</v>
      </c>
      <c r="I46">
        <v>3.86</v>
      </c>
      <c r="J46">
        <v>6.43</v>
      </c>
      <c r="K46">
        <v>1.29</v>
      </c>
      <c r="L46">
        <v>0.23499999999999999</v>
      </c>
      <c r="M46" s="1">
        <v>0.93</v>
      </c>
      <c r="N46" s="1">
        <v>0.41199999999999998</v>
      </c>
      <c r="O46" s="1">
        <v>0.16700000000000001</v>
      </c>
      <c r="P46">
        <v>2.57</v>
      </c>
      <c r="Q46">
        <v>6.1</v>
      </c>
      <c r="R46">
        <v>5.41</v>
      </c>
      <c r="S46">
        <v>-0.1</v>
      </c>
      <c r="T46">
        <v>6616</v>
      </c>
      <c r="U46">
        <v>0</v>
      </c>
      <c r="V46">
        <f>U46/H46*9</f>
        <v>0</v>
      </c>
      <c r="W46">
        <f>V46*H46</f>
        <v>0</v>
      </c>
    </row>
    <row r="47" spans="1:23" x14ac:dyDescent="0.25">
      <c r="A47" t="s">
        <v>433</v>
      </c>
      <c r="B47" t="s">
        <v>54</v>
      </c>
      <c r="C47">
        <v>0</v>
      </c>
      <c r="D47">
        <v>0</v>
      </c>
      <c r="E47">
        <v>0</v>
      </c>
      <c r="F47">
        <v>14</v>
      </c>
      <c r="G47">
        <v>0</v>
      </c>
      <c r="H47">
        <v>16.100000000000001</v>
      </c>
      <c r="I47">
        <v>7.16</v>
      </c>
      <c r="J47">
        <v>3.86</v>
      </c>
      <c r="K47">
        <v>1.65</v>
      </c>
      <c r="L47">
        <v>0.21099999999999999</v>
      </c>
      <c r="M47" s="1">
        <v>0.94199999999999995</v>
      </c>
      <c r="N47" s="1">
        <v>0.42499999999999999</v>
      </c>
      <c r="O47" s="1">
        <v>0.2</v>
      </c>
      <c r="P47">
        <v>1.65</v>
      </c>
      <c r="Q47">
        <v>5.04</v>
      </c>
      <c r="R47">
        <v>3.9</v>
      </c>
      <c r="S47">
        <v>-0.1</v>
      </c>
      <c r="T47">
        <v>7841</v>
      </c>
      <c r="U47">
        <v>0</v>
      </c>
      <c r="V47">
        <f>U47/H47*9</f>
        <v>0</v>
      </c>
      <c r="W47">
        <f>V47*H47</f>
        <v>0</v>
      </c>
    </row>
    <row r="48" spans="1:23" x14ac:dyDescent="0.25">
      <c r="A48" t="s">
        <v>448</v>
      </c>
      <c r="B48" t="s">
        <v>54</v>
      </c>
      <c r="C48">
        <v>1</v>
      </c>
      <c r="D48">
        <v>1</v>
      </c>
      <c r="E48">
        <v>7</v>
      </c>
      <c r="F48">
        <v>19</v>
      </c>
      <c r="G48">
        <v>0</v>
      </c>
      <c r="H48">
        <v>18</v>
      </c>
      <c r="I48">
        <v>7</v>
      </c>
      <c r="J48">
        <v>3.5</v>
      </c>
      <c r="K48">
        <v>1.5</v>
      </c>
      <c r="L48">
        <v>0.22900000000000001</v>
      </c>
      <c r="M48" s="1">
        <v>0.77400000000000002</v>
      </c>
      <c r="N48" s="1">
        <v>0.44</v>
      </c>
      <c r="O48" s="1">
        <v>0.17599999999999999</v>
      </c>
      <c r="P48">
        <v>4</v>
      </c>
      <c r="Q48">
        <v>4.7300000000000004</v>
      </c>
      <c r="R48">
        <v>3.85</v>
      </c>
      <c r="S48">
        <v>-0.2</v>
      </c>
      <c r="T48">
        <v>718</v>
      </c>
      <c r="U48">
        <v>0</v>
      </c>
      <c r="V48">
        <f>U48/H48*9</f>
        <v>0</v>
      </c>
      <c r="W48">
        <f>V48*H48</f>
        <v>0</v>
      </c>
    </row>
    <row r="49" spans="1:23" x14ac:dyDescent="0.25">
      <c r="A49" t="s">
        <v>91</v>
      </c>
      <c r="B49" t="s">
        <v>92</v>
      </c>
      <c r="C49">
        <v>4</v>
      </c>
      <c r="D49">
        <v>2</v>
      </c>
      <c r="E49">
        <v>0</v>
      </c>
      <c r="F49">
        <v>8</v>
      </c>
      <c r="G49">
        <v>8</v>
      </c>
      <c r="H49">
        <v>52.2</v>
      </c>
      <c r="I49">
        <v>7.86</v>
      </c>
      <c r="J49">
        <v>2.73</v>
      </c>
      <c r="K49">
        <v>1.2</v>
      </c>
      <c r="L49">
        <v>0.221</v>
      </c>
      <c r="M49" s="1">
        <v>0.76900000000000002</v>
      </c>
      <c r="N49" s="1">
        <v>0.44400000000000001</v>
      </c>
      <c r="O49" s="1">
        <v>0.115</v>
      </c>
      <c r="P49">
        <v>2.2200000000000002</v>
      </c>
      <c r="Q49">
        <v>3.85</v>
      </c>
      <c r="R49">
        <v>3.7</v>
      </c>
      <c r="S49">
        <v>0.8</v>
      </c>
      <c r="T49">
        <v>9346</v>
      </c>
      <c r="U49">
        <v>0</v>
      </c>
      <c r="V49">
        <f>U49/H49*9</f>
        <v>0</v>
      </c>
      <c r="W49">
        <f>V49*H49</f>
        <v>0</v>
      </c>
    </row>
    <row r="50" spans="1:23" x14ac:dyDescent="0.25">
      <c r="A50" t="s">
        <v>181</v>
      </c>
      <c r="B50" t="s">
        <v>92</v>
      </c>
      <c r="C50">
        <v>4</v>
      </c>
      <c r="D50">
        <v>1</v>
      </c>
      <c r="E50">
        <v>0</v>
      </c>
      <c r="F50">
        <v>8</v>
      </c>
      <c r="G50">
        <v>8</v>
      </c>
      <c r="H50">
        <v>53.1</v>
      </c>
      <c r="I50">
        <v>6.08</v>
      </c>
      <c r="J50">
        <v>4.3899999999999997</v>
      </c>
      <c r="K50">
        <v>1.01</v>
      </c>
      <c r="L50">
        <v>0.24</v>
      </c>
      <c r="M50" s="1">
        <v>0.747</v>
      </c>
      <c r="N50" s="1">
        <v>0.52900000000000003</v>
      </c>
      <c r="O50" s="1">
        <v>0.14299999999999999</v>
      </c>
      <c r="P50">
        <v>3.88</v>
      </c>
      <c r="Q50">
        <v>4.59</v>
      </c>
      <c r="R50">
        <v>4.2</v>
      </c>
      <c r="S50">
        <v>0.4</v>
      </c>
      <c r="T50">
        <v>3403</v>
      </c>
      <c r="U50">
        <v>0</v>
      </c>
      <c r="V50">
        <f>U50/H50*9</f>
        <v>0</v>
      </c>
      <c r="W50">
        <f>V50*H50</f>
        <v>0</v>
      </c>
    </row>
    <row r="51" spans="1:23" x14ac:dyDescent="0.25">
      <c r="A51" t="s">
        <v>184</v>
      </c>
      <c r="B51" t="s">
        <v>92</v>
      </c>
      <c r="C51">
        <v>2</v>
      </c>
      <c r="D51">
        <v>1</v>
      </c>
      <c r="E51">
        <v>0</v>
      </c>
      <c r="F51">
        <v>5</v>
      </c>
      <c r="G51">
        <v>5</v>
      </c>
      <c r="H51">
        <v>27.2</v>
      </c>
      <c r="I51">
        <v>6.83</v>
      </c>
      <c r="J51">
        <v>3.25</v>
      </c>
      <c r="K51">
        <v>0.98</v>
      </c>
      <c r="L51">
        <v>0.32600000000000001</v>
      </c>
      <c r="M51" s="1">
        <v>0.64400000000000002</v>
      </c>
      <c r="N51" s="1">
        <v>0.42199999999999999</v>
      </c>
      <c r="O51" s="1">
        <v>0.13</v>
      </c>
      <c r="P51">
        <v>5.53</v>
      </c>
      <c r="Q51">
        <v>4.04</v>
      </c>
      <c r="R51">
        <v>3.76</v>
      </c>
      <c r="S51">
        <v>0.4</v>
      </c>
      <c r="T51">
        <v>10732</v>
      </c>
      <c r="U51">
        <v>0</v>
      </c>
      <c r="V51">
        <f>U51/H51*9</f>
        <v>0</v>
      </c>
      <c r="W51">
        <f>V51*H51</f>
        <v>0</v>
      </c>
    </row>
    <row r="52" spans="1:23" x14ac:dyDescent="0.25">
      <c r="A52" t="s">
        <v>201</v>
      </c>
      <c r="B52" t="s">
        <v>92</v>
      </c>
      <c r="C52">
        <v>2</v>
      </c>
      <c r="D52">
        <v>1</v>
      </c>
      <c r="E52">
        <v>0</v>
      </c>
      <c r="F52">
        <v>15</v>
      </c>
      <c r="G52">
        <v>0</v>
      </c>
      <c r="H52">
        <v>18.100000000000001</v>
      </c>
      <c r="I52">
        <v>9.33</v>
      </c>
      <c r="J52">
        <v>2.95</v>
      </c>
      <c r="K52">
        <v>0.49</v>
      </c>
      <c r="L52">
        <v>0.28899999999999998</v>
      </c>
      <c r="M52" s="1">
        <v>0.83299999999999996</v>
      </c>
      <c r="N52" s="1">
        <v>0.55600000000000005</v>
      </c>
      <c r="O52" s="1">
        <v>9.0999999999999998E-2</v>
      </c>
      <c r="P52">
        <v>2.4500000000000002</v>
      </c>
      <c r="Q52">
        <v>3.07</v>
      </c>
      <c r="R52">
        <v>3.17</v>
      </c>
      <c r="S52">
        <v>0.3</v>
      </c>
      <c r="T52">
        <v>6389</v>
      </c>
      <c r="U52">
        <v>0</v>
      </c>
      <c r="V52">
        <f>U52/H52*9</f>
        <v>0</v>
      </c>
      <c r="W52">
        <f>V52*H52</f>
        <v>0</v>
      </c>
    </row>
    <row r="53" spans="1:23" x14ac:dyDescent="0.25">
      <c r="A53" t="s">
        <v>203</v>
      </c>
      <c r="B53" t="s">
        <v>92</v>
      </c>
      <c r="C53">
        <v>0</v>
      </c>
      <c r="D53">
        <v>1</v>
      </c>
      <c r="E53">
        <v>0</v>
      </c>
      <c r="F53">
        <v>14</v>
      </c>
      <c r="G53">
        <v>0</v>
      </c>
      <c r="H53">
        <v>12</v>
      </c>
      <c r="I53">
        <v>8.25</v>
      </c>
      <c r="J53">
        <v>0.75</v>
      </c>
      <c r="K53">
        <v>0.75</v>
      </c>
      <c r="L53">
        <v>0.24099999999999999</v>
      </c>
      <c r="M53" s="1">
        <v>0.92100000000000004</v>
      </c>
      <c r="N53" s="1">
        <v>0.63300000000000001</v>
      </c>
      <c r="O53" s="1">
        <v>0.14299999999999999</v>
      </c>
      <c r="P53">
        <v>1.5</v>
      </c>
      <c r="Q53">
        <v>2.46</v>
      </c>
      <c r="R53">
        <v>2.17</v>
      </c>
      <c r="S53">
        <v>0.3</v>
      </c>
      <c r="T53">
        <v>206</v>
      </c>
      <c r="U53">
        <v>0</v>
      </c>
      <c r="V53">
        <f>U53/H53*9</f>
        <v>0</v>
      </c>
      <c r="W53">
        <f>V53*H53</f>
        <v>0</v>
      </c>
    </row>
    <row r="54" spans="1:23" x14ac:dyDescent="0.25">
      <c r="A54" t="s">
        <v>207</v>
      </c>
      <c r="B54" t="s">
        <v>92</v>
      </c>
      <c r="C54">
        <v>0</v>
      </c>
      <c r="D54">
        <v>0</v>
      </c>
      <c r="E54">
        <v>0</v>
      </c>
      <c r="F54">
        <v>16</v>
      </c>
      <c r="G54">
        <v>0</v>
      </c>
      <c r="H54">
        <v>14.1</v>
      </c>
      <c r="I54">
        <v>10.67</v>
      </c>
      <c r="J54">
        <v>6.28</v>
      </c>
      <c r="K54">
        <v>0</v>
      </c>
      <c r="L54">
        <v>0.29399999999999998</v>
      </c>
      <c r="M54" s="1">
        <v>0.75</v>
      </c>
      <c r="N54" s="1">
        <v>0.29399999999999998</v>
      </c>
      <c r="O54" s="1">
        <v>0</v>
      </c>
      <c r="P54">
        <v>3.14</v>
      </c>
      <c r="Q54">
        <v>2.68</v>
      </c>
      <c r="R54">
        <v>4.0999999999999996</v>
      </c>
      <c r="S54">
        <v>0.3</v>
      </c>
      <c r="T54">
        <v>1906</v>
      </c>
      <c r="U54">
        <v>0</v>
      </c>
      <c r="V54">
        <f>U54/H54*9</f>
        <v>0</v>
      </c>
      <c r="W54">
        <f>V54*H54</f>
        <v>0</v>
      </c>
    </row>
    <row r="55" spans="1:23" x14ac:dyDescent="0.25">
      <c r="A55" t="s">
        <v>316</v>
      </c>
      <c r="B55" t="s">
        <v>92</v>
      </c>
      <c r="C55">
        <v>2</v>
      </c>
      <c r="D55">
        <v>4</v>
      </c>
      <c r="E55">
        <v>0</v>
      </c>
      <c r="F55">
        <v>7</v>
      </c>
      <c r="G55">
        <v>7</v>
      </c>
      <c r="H55">
        <v>39.1</v>
      </c>
      <c r="I55">
        <v>7.55</v>
      </c>
      <c r="J55">
        <v>5.49</v>
      </c>
      <c r="K55">
        <v>1.37</v>
      </c>
      <c r="L55">
        <v>0.27400000000000002</v>
      </c>
      <c r="M55" s="1">
        <v>0.83</v>
      </c>
      <c r="N55" s="1">
        <v>0.56399999999999995</v>
      </c>
      <c r="O55" s="1">
        <v>0.19400000000000001</v>
      </c>
      <c r="P55">
        <v>3.66</v>
      </c>
      <c r="Q55">
        <v>5.09</v>
      </c>
      <c r="R55">
        <v>4.18</v>
      </c>
      <c r="S55">
        <v>0.1</v>
      </c>
      <c r="T55">
        <v>4359</v>
      </c>
      <c r="U55">
        <v>0</v>
      </c>
      <c r="V55">
        <f>U55/H55*9</f>
        <v>0</v>
      </c>
      <c r="W55">
        <f>V55*H55</f>
        <v>0</v>
      </c>
    </row>
    <row r="56" spans="1:23" x14ac:dyDescent="0.25">
      <c r="A56" t="s">
        <v>317</v>
      </c>
      <c r="B56" t="s">
        <v>92</v>
      </c>
      <c r="C56">
        <v>1</v>
      </c>
      <c r="D56">
        <v>1</v>
      </c>
      <c r="E56">
        <v>2</v>
      </c>
      <c r="F56">
        <v>13</v>
      </c>
      <c r="G56">
        <v>0</v>
      </c>
      <c r="H56">
        <v>13.1</v>
      </c>
      <c r="I56">
        <v>9.4499999999999993</v>
      </c>
      <c r="J56">
        <v>0.68</v>
      </c>
      <c r="K56">
        <v>2.0299999999999998</v>
      </c>
      <c r="L56">
        <v>0.24199999999999999</v>
      </c>
      <c r="M56" s="1">
        <v>0.76900000000000002</v>
      </c>
      <c r="N56" s="1">
        <v>0.41699999999999998</v>
      </c>
      <c r="O56" s="1">
        <v>0.214</v>
      </c>
      <c r="P56">
        <v>4.05</v>
      </c>
      <c r="Q56">
        <v>4.01</v>
      </c>
      <c r="R56">
        <v>2.5099999999999998</v>
      </c>
      <c r="S56">
        <v>0.1</v>
      </c>
      <c r="T56">
        <v>7355</v>
      </c>
      <c r="U56">
        <v>0</v>
      </c>
      <c r="V56">
        <f>U56/H56*9</f>
        <v>0</v>
      </c>
      <c r="W56">
        <f>V56*H56</f>
        <v>0</v>
      </c>
    </row>
    <row r="57" spans="1:23" x14ac:dyDescent="0.25">
      <c r="A57" t="s">
        <v>326</v>
      </c>
      <c r="B57" t="s">
        <v>92</v>
      </c>
      <c r="C57">
        <v>3</v>
      </c>
      <c r="D57">
        <v>3</v>
      </c>
      <c r="E57">
        <v>0</v>
      </c>
      <c r="F57">
        <v>8</v>
      </c>
      <c r="G57">
        <v>8</v>
      </c>
      <c r="H57">
        <v>55</v>
      </c>
      <c r="I57">
        <v>2.4500000000000002</v>
      </c>
      <c r="J57">
        <v>2.13</v>
      </c>
      <c r="K57">
        <v>1.31</v>
      </c>
      <c r="L57">
        <v>0.23</v>
      </c>
      <c r="M57" s="1">
        <v>0.85799999999999998</v>
      </c>
      <c r="N57" s="1">
        <v>0.57799999999999996</v>
      </c>
      <c r="O57" s="1">
        <v>0.157</v>
      </c>
      <c r="P57">
        <v>2.62</v>
      </c>
      <c r="Q57">
        <v>5.17</v>
      </c>
      <c r="R57">
        <v>4.55</v>
      </c>
      <c r="S57">
        <v>0</v>
      </c>
      <c r="T57">
        <v>5669</v>
      </c>
      <c r="U57">
        <v>0</v>
      </c>
      <c r="V57">
        <f>U57/H57*9</f>
        <v>0</v>
      </c>
      <c r="W57">
        <f>V57*H57</f>
        <v>0</v>
      </c>
    </row>
    <row r="58" spans="1:23" x14ac:dyDescent="0.25">
      <c r="A58" t="s">
        <v>445</v>
      </c>
      <c r="B58" t="s">
        <v>92</v>
      </c>
      <c r="C58">
        <v>0</v>
      </c>
      <c r="D58">
        <v>0</v>
      </c>
      <c r="E58">
        <v>0</v>
      </c>
      <c r="F58">
        <v>11</v>
      </c>
      <c r="G58">
        <v>0</v>
      </c>
      <c r="H58">
        <v>14</v>
      </c>
      <c r="I58">
        <v>9</v>
      </c>
      <c r="J58">
        <v>7.07</v>
      </c>
      <c r="K58">
        <v>1.29</v>
      </c>
      <c r="L58">
        <v>0.22900000000000001</v>
      </c>
      <c r="M58" s="1">
        <v>0.625</v>
      </c>
      <c r="N58" s="1">
        <v>0.622</v>
      </c>
      <c r="O58" s="1">
        <v>0.2</v>
      </c>
      <c r="P58">
        <v>5.79</v>
      </c>
      <c r="Q58">
        <v>5.39</v>
      </c>
      <c r="R58">
        <v>4.5</v>
      </c>
      <c r="S58">
        <v>-0.2</v>
      </c>
      <c r="T58">
        <v>4138</v>
      </c>
      <c r="U58">
        <v>0</v>
      </c>
      <c r="V58">
        <f>U58/H58*9</f>
        <v>0</v>
      </c>
      <c r="W58">
        <f>V58*H58</f>
        <v>0</v>
      </c>
    </row>
    <row r="59" spans="1:23" s="2" customFormat="1" x14ac:dyDescent="0.25">
      <c r="A59" t="s">
        <v>449</v>
      </c>
      <c r="B59" t="s">
        <v>92</v>
      </c>
      <c r="C59">
        <v>0</v>
      </c>
      <c r="D59">
        <v>1</v>
      </c>
      <c r="E59">
        <v>0</v>
      </c>
      <c r="F59">
        <v>5</v>
      </c>
      <c r="G59">
        <v>1</v>
      </c>
      <c r="H59">
        <v>12</v>
      </c>
      <c r="I59">
        <v>4.5</v>
      </c>
      <c r="J59">
        <v>6.75</v>
      </c>
      <c r="K59">
        <v>1.5</v>
      </c>
      <c r="L59">
        <v>0.24299999999999999</v>
      </c>
      <c r="M59" s="1">
        <v>0.81399999999999995</v>
      </c>
      <c r="N59" s="1">
        <v>0.41699999999999998</v>
      </c>
      <c r="O59" s="1">
        <v>0.154</v>
      </c>
      <c r="P59">
        <v>4.5</v>
      </c>
      <c r="Q59">
        <v>6.37</v>
      </c>
      <c r="R59">
        <v>5.68</v>
      </c>
      <c r="S59">
        <v>-0.2</v>
      </c>
      <c r="T59">
        <v>2746</v>
      </c>
      <c r="U59">
        <v>0</v>
      </c>
      <c r="V59">
        <f>U59/H59*9</f>
        <v>0</v>
      </c>
      <c r="W59">
        <f>V59*H59</f>
        <v>0</v>
      </c>
    </row>
    <row r="60" spans="1:23" x14ac:dyDescent="0.25">
      <c r="A60" t="s">
        <v>455</v>
      </c>
      <c r="B60" t="s">
        <v>92</v>
      </c>
      <c r="C60">
        <v>0</v>
      </c>
      <c r="D60">
        <v>1</v>
      </c>
      <c r="E60">
        <v>2</v>
      </c>
      <c r="F60">
        <v>6</v>
      </c>
      <c r="G60">
        <v>0</v>
      </c>
      <c r="H60">
        <v>5</v>
      </c>
      <c r="I60">
        <v>7.2</v>
      </c>
      <c r="J60">
        <v>7.2</v>
      </c>
      <c r="K60">
        <v>1.8</v>
      </c>
      <c r="L60">
        <v>0.33300000000000002</v>
      </c>
      <c r="M60" s="1">
        <v>0.58099999999999996</v>
      </c>
      <c r="N60" s="1">
        <v>0.5</v>
      </c>
      <c r="O60" s="1">
        <v>0.25</v>
      </c>
      <c r="P60">
        <v>9</v>
      </c>
      <c r="Q60">
        <v>6.36</v>
      </c>
      <c r="R60">
        <v>4.84</v>
      </c>
      <c r="S60">
        <v>-0.2</v>
      </c>
      <c r="T60">
        <v>4734</v>
      </c>
      <c r="U60">
        <v>0</v>
      </c>
      <c r="V60">
        <f>U60/H60*9</f>
        <v>0</v>
      </c>
      <c r="W60">
        <f>V60*H60</f>
        <v>0</v>
      </c>
    </row>
    <row r="61" spans="1:23" x14ac:dyDescent="0.25">
      <c r="A61" t="s">
        <v>458</v>
      </c>
      <c r="B61" t="s">
        <v>92</v>
      </c>
      <c r="C61">
        <v>0</v>
      </c>
      <c r="D61">
        <v>0</v>
      </c>
      <c r="E61">
        <v>0</v>
      </c>
      <c r="F61">
        <v>6</v>
      </c>
      <c r="G61">
        <v>0</v>
      </c>
      <c r="H61">
        <v>5</v>
      </c>
      <c r="I61">
        <v>9</v>
      </c>
      <c r="J61">
        <v>5.4</v>
      </c>
      <c r="K61">
        <v>3.6</v>
      </c>
      <c r="L61">
        <v>0.25</v>
      </c>
      <c r="M61" s="1">
        <v>1</v>
      </c>
      <c r="N61" s="1">
        <v>0.46200000000000002</v>
      </c>
      <c r="O61" s="1">
        <v>0.5</v>
      </c>
      <c r="P61">
        <v>3.6</v>
      </c>
      <c r="Q61">
        <v>7.96</v>
      </c>
      <c r="R61">
        <v>3.84</v>
      </c>
      <c r="S61">
        <v>-0.2</v>
      </c>
      <c r="T61">
        <v>7249</v>
      </c>
      <c r="U61">
        <v>0</v>
      </c>
      <c r="V61">
        <f>U61/H61*9</f>
        <v>0</v>
      </c>
      <c r="W61">
        <f>V61*H61</f>
        <v>0</v>
      </c>
    </row>
    <row r="62" spans="1:23" x14ac:dyDescent="0.25">
      <c r="A62" t="s">
        <v>503</v>
      </c>
      <c r="B62" t="s">
        <v>92</v>
      </c>
      <c r="C62">
        <v>1</v>
      </c>
      <c r="D62">
        <v>2</v>
      </c>
      <c r="E62">
        <v>2</v>
      </c>
      <c r="F62">
        <v>14</v>
      </c>
      <c r="G62">
        <v>0</v>
      </c>
      <c r="H62">
        <v>13.1</v>
      </c>
      <c r="I62">
        <v>6.75</v>
      </c>
      <c r="J62">
        <v>4.7300000000000004</v>
      </c>
      <c r="K62">
        <v>2.7</v>
      </c>
      <c r="L62">
        <v>0.4</v>
      </c>
      <c r="M62" s="1">
        <v>0.69699999999999995</v>
      </c>
      <c r="N62" s="1">
        <v>0.41299999999999998</v>
      </c>
      <c r="O62" s="1">
        <v>0.25</v>
      </c>
      <c r="P62">
        <v>8.1</v>
      </c>
      <c r="Q62">
        <v>7.16</v>
      </c>
      <c r="R62">
        <v>4.8899999999999997</v>
      </c>
      <c r="S62">
        <v>-0.5</v>
      </c>
      <c r="T62">
        <v>1243</v>
      </c>
      <c r="U62">
        <v>0</v>
      </c>
      <c r="V62">
        <f>U62/H62*9</f>
        <v>0</v>
      </c>
      <c r="W62">
        <f>V62*H62</f>
        <v>0</v>
      </c>
    </row>
    <row r="63" spans="1:23" x14ac:dyDescent="0.25">
      <c r="A63" t="s">
        <v>49</v>
      </c>
      <c r="B63" t="s">
        <v>50</v>
      </c>
      <c r="C63">
        <v>4</v>
      </c>
      <c r="D63">
        <v>1</v>
      </c>
      <c r="E63">
        <v>0</v>
      </c>
      <c r="F63">
        <v>7</v>
      </c>
      <c r="G63">
        <v>7</v>
      </c>
      <c r="H63">
        <v>45</v>
      </c>
      <c r="I63">
        <v>6.6</v>
      </c>
      <c r="J63">
        <v>2.8</v>
      </c>
      <c r="K63">
        <v>0.2</v>
      </c>
      <c r="L63">
        <v>0.219</v>
      </c>
      <c r="M63" s="1">
        <v>0.745</v>
      </c>
      <c r="N63" s="1">
        <v>0.43</v>
      </c>
      <c r="O63" s="1">
        <v>1.9E-2</v>
      </c>
      <c r="P63">
        <v>1.6</v>
      </c>
      <c r="Q63">
        <v>2.71</v>
      </c>
      <c r="R63">
        <v>4</v>
      </c>
      <c r="S63">
        <v>1.2</v>
      </c>
      <c r="T63">
        <v>8851</v>
      </c>
      <c r="U63">
        <v>0</v>
      </c>
      <c r="V63">
        <f>U63/H63*9</f>
        <v>0</v>
      </c>
      <c r="W63">
        <f>V63*H63</f>
        <v>0</v>
      </c>
    </row>
    <row r="64" spans="1:23" x14ac:dyDescent="0.25">
      <c r="A64" t="s">
        <v>138</v>
      </c>
      <c r="B64" t="s">
        <v>50</v>
      </c>
      <c r="C64">
        <v>2</v>
      </c>
      <c r="D64">
        <v>3</v>
      </c>
      <c r="E64">
        <v>0</v>
      </c>
      <c r="F64">
        <v>7</v>
      </c>
      <c r="G64">
        <v>7</v>
      </c>
      <c r="H64">
        <v>40.1</v>
      </c>
      <c r="I64">
        <v>7.81</v>
      </c>
      <c r="J64">
        <v>4.0199999999999996</v>
      </c>
      <c r="K64">
        <v>0.67</v>
      </c>
      <c r="L64">
        <v>0.28399999999999997</v>
      </c>
      <c r="M64" s="1">
        <v>0.73399999999999999</v>
      </c>
      <c r="N64" s="1">
        <v>0.504</v>
      </c>
      <c r="O64" s="1">
        <v>9.7000000000000003E-2</v>
      </c>
      <c r="P64">
        <v>3.79</v>
      </c>
      <c r="Q64">
        <v>3.68</v>
      </c>
      <c r="R64">
        <v>3.75</v>
      </c>
      <c r="S64">
        <v>0.5</v>
      </c>
      <c r="T64">
        <v>5985</v>
      </c>
      <c r="U64">
        <v>0</v>
      </c>
      <c r="V64">
        <f>U64/H64*9</f>
        <v>0</v>
      </c>
      <c r="W64">
        <f>V64*H64</f>
        <v>0</v>
      </c>
    </row>
    <row r="65" spans="1:23" x14ac:dyDescent="0.25">
      <c r="A65" t="s">
        <v>141</v>
      </c>
      <c r="B65" t="s">
        <v>50</v>
      </c>
      <c r="C65">
        <v>0</v>
      </c>
      <c r="D65">
        <v>0</v>
      </c>
      <c r="E65">
        <v>11</v>
      </c>
      <c r="F65">
        <v>14</v>
      </c>
      <c r="G65">
        <v>0</v>
      </c>
      <c r="H65">
        <v>14</v>
      </c>
      <c r="I65">
        <v>14.79</v>
      </c>
      <c r="J65">
        <v>6.43</v>
      </c>
      <c r="K65">
        <v>0</v>
      </c>
      <c r="L65">
        <v>0.35699999999999998</v>
      </c>
      <c r="M65" s="1">
        <v>0.8</v>
      </c>
      <c r="N65" s="1">
        <v>0.60699999999999998</v>
      </c>
      <c r="O65" s="1">
        <v>0</v>
      </c>
      <c r="P65">
        <v>2.57</v>
      </c>
      <c r="Q65">
        <v>1.81</v>
      </c>
      <c r="R65">
        <v>2.4900000000000002</v>
      </c>
      <c r="S65">
        <v>0.5</v>
      </c>
      <c r="T65">
        <v>6655</v>
      </c>
      <c r="U65">
        <v>0</v>
      </c>
      <c r="V65">
        <f>U65/H65*9</f>
        <v>0</v>
      </c>
      <c r="W65">
        <f>V65*H65</f>
        <v>0</v>
      </c>
    </row>
    <row r="66" spans="1:23" x14ac:dyDescent="0.25">
      <c r="A66" t="s">
        <v>145</v>
      </c>
      <c r="B66" t="s">
        <v>50</v>
      </c>
      <c r="C66">
        <v>2</v>
      </c>
      <c r="D66">
        <v>1</v>
      </c>
      <c r="E66">
        <v>0</v>
      </c>
      <c r="F66">
        <v>4</v>
      </c>
      <c r="G66">
        <v>4</v>
      </c>
      <c r="H66">
        <v>25</v>
      </c>
      <c r="I66">
        <v>5.76</v>
      </c>
      <c r="J66">
        <v>2.52</v>
      </c>
      <c r="K66">
        <v>0.36</v>
      </c>
      <c r="L66">
        <v>0.30499999999999999</v>
      </c>
      <c r="M66" s="1">
        <v>0.67500000000000004</v>
      </c>
      <c r="N66" s="1">
        <v>0.58199999999999996</v>
      </c>
      <c r="O66" s="1">
        <v>7.0999999999999994E-2</v>
      </c>
      <c r="P66">
        <v>3.96</v>
      </c>
      <c r="Q66">
        <v>3.16</v>
      </c>
      <c r="R66">
        <v>3.4</v>
      </c>
      <c r="S66">
        <v>0.5</v>
      </c>
      <c r="T66">
        <v>921</v>
      </c>
      <c r="U66">
        <v>0</v>
      </c>
      <c r="V66">
        <f>U66/H66*9</f>
        <v>0</v>
      </c>
      <c r="W66">
        <f>V66*H66</f>
        <v>0</v>
      </c>
    </row>
    <row r="67" spans="1:23" x14ac:dyDescent="0.25">
      <c r="A67" t="s">
        <v>152</v>
      </c>
      <c r="B67" t="s">
        <v>50</v>
      </c>
      <c r="C67">
        <v>4</v>
      </c>
      <c r="D67">
        <v>3</v>
      </c>
      <c r="E67">
        <v>0</v>
      </c>
      <c r="F67">
        <v>8</v>
      </c>
      <c r="G67">
        <v>8</v>
      </c>
      <c r="H67">
        <v>44.2</v>
      </c>
      <c r="I67">
        <v>8.66</v>
      </c>
      <c r="J67">
        <v>3.83</v>
      </c>
      <c r="K67">
        <v>1.01</v>
      </c>
      <c r="L67">
        <v>0.315</v>
      </c>
      <c r="M67" s="1">
        <v>0.81</v>
      </c>
      <c r="N67" s="1">
        <v>0.46300000000000002</v>
      </c>
      <c r="O67" s="1">
        <v>0.111</v>
      </c>
      <c r="P67">
        <v>3.43</v>
      </c>
      <c r="Q67">
        <v>3.9</v>
      </c>
      <c r="R67">
        <v>3.81</v>
      </c>
      <c r="S67">
        <v>0.5</v>
      </c>
      <c r="T67">
        <v>9129</v>
      </c>
      <c r="U67">
        <v>0</v>
      </c>
      <c r="V67">
        <f>U67/H67*9</f>
        <v>0</v>
      </c>
      <c r="W67">
        <f>V67*H67</f>
        <v>0</v>
      </c>
    </row>
    <row r="68" spans="1:23" x14ac:dyDescent="0.25">
      <c r="A68" t="s">
        <v>185</v>
      </c>
      <c r="B68" t="s">
        <v>50</v>
      </c>
      <c r="C68">
        <v>2</v>
      </c>
      <c r="D68">
        <v>2</v>
      </c>
      <c r="E68">
        <v>0</v>
      </c>
      <c r="F68">
        <v>15</v>
      </c>
      <c r="G68">
        <v>0</v>
      </c>
      <c r="H68">
        <v>13.2</v>
      </c>
      <c r="I68">
        <v>14.49</v>
      </c>
      <c r="J68">
        <v>3.95</v>
      </c>
      <c r="K68">
        <v>0.66</v>
      </c>
      <c r="L68">
        <v>0.47099999999999997</v>
      </c>
      <c r="M68" s="1">
        <v>0.84099999999999997</v>
      </c>
      <c r="N68" s="1">
        <v>0.51500000000000001</v>
      </c>
      <c r="O68" s="1">
        <v>0.16700000000000001</v>
      </c>
      <c r="P68">
        <v>3.29</v>
      </c>
      <c r="Q68">
        <v>2.2200000000000002</v>
      </c>
      <c r="R68">
        <v>1.87</v>
      </c>
      <c r="S68">
        <v>0.4</v>
      </c>
      <c r="T68">
        <v>7175</v>
      </c>
      <c r="U68">
        <v>0</v>
      </c>
      <c r="V68">
        <f>U68/H68*9</f>
        <v>0</v>
      </c>
      <c r="W68">
        <f>V68*H68</f>
        <v>0</v>
      </c>
    </row>
    <row r="69" spans="1:23" x14ac:dyDescent="0.25">
      <c r="A69" t="s">
        <v>198</v>
      </c>
      <c r="B69" t="s">
        <v>50</v>
      </c>
      <c r="C69">
        <v>1</v>
      </c>
      <c r="D69">
        <v>0</v>
      </c>
      <c r="E69">
        <v>1</v>
      </c>
      <c r="F69">
        <v>16</v>
      </c>
      <c r="G69">
        <v>0</v>
      </c>
      <c r="H69">
        <v>22.2</v>
      </c>
      <c r="I69">
        <v>4.37</v>
      </c>
      <c r="J69">
        <v>2.38</v>
      </c>
      <c r="K69">
        <v>0</v>
      </c>
      <c r="L69">
        <v>0.25700000000000001</v>
      </c>
      <c r="M69" s="1">
        <v>0.75</v>
      </c>
      <c r="N69" s="1">
        <v>0.53600000000000003</v>
      </c>
      <c r="O69" s="1">
        <v>0</v>
      </c>
      <c r="P69">
        <v>2.38</v>
      </c>
      <c r="Q69">
        <v>2.78</v>
      </c>
      <c r="R69">
        <v>3.8</v>
      </c>
      <c r="S69">
        <v>0.3</v>
      </c>
      <c r="T69">
        <v>9417</v>
      </c>
      <c r="U69">
        <v>0</v>
      </c>
      <c r="V69">
        <f>U69/H69*9</f>
        <v>0</v>
      </c>
      <c r="W69">
        <f>V69*H69</f>
        <v>0</v>
      </c>
    </row>
    <row r="70" spans="1:23" x14ac:dyDescent="0.25">
      <c r="A70" t="s">
        <v>238</v>
      </c>
      <c r="B70" t="s">
        <v>50</v>
      </c>
      <c r="C70">
        <v>2</v>
      </c>
      <c r="D70">
        <v>0</v>
      </c>
      <c r="E70">
        <v>1</v>
      </c>
      <c r="F70">
        <v>12</v>
      </c>
      <c r="G70">
        <v>0</v>
      </c>
      <c r="H70">
        <v>18.2</v>
      </c>
      <c r="I70">
        <v>5.79</v>
      </c>
      <c r="J70">
        <v>1.45</v>
      </c>
      <c r="K70">
        <v>0.48</v>
      </c>
      <c r="L70">
        <v>0.29299999999999998</v>
      </c>
      <c r="M70" s="1">
        <v>0.66300000000000003</v>
      </c>
      <c r="N70" s="1">
        <v>0.52500000000000002</v>
      </c>
      <c r="O70" s="1">
        <v>6.7000000000000004E-2</v>
      </c>
      <c r="P70">
        <v>3.86</v>
      </c>
      <c r="Q70">
        <v>2.85</v>
      </c>
      <c r="R70">
        <v>3.25</v>
      </c>
      <c r="S70">
        <v>0.2</v>
      </c>
      <c r="T70">
        <v>5337</v>
      </c>
      <c r="U70">
        <v>0</v>
      </c>
      <c r="V70">
        <f>U70/H70*9</f>
        <v>0</v>
      </c>
      <c r="W70">
        <f>V70*H70</f>
        <v>0</v>
      </c>
    </row>
    <row r="71" spans="1:23" x14ac:dyDescent="0.25">
      <c r="A71" t="s">
        <v>252</v>
      </c>
      <c r="B71" t="s">
        <v>50</v>
      </c>
      <c r="C71">
        <v>2</v>
      </c>
      <c r="D71">
        <v>2</v>
      </c>
      <c r="E71">
        <v>0</v>
      </c>
      <c r="F71">
        <v>7</v>
      </c>
      <c r="G71">
        <v>7</v>
      </c>
      <c r="H71">
        <v>42.1</v>
      </c>
      <c r="I71">
        <v>8.7200000000000006</v>
      </c>
      <c r="J71">
        <v>2.5499999999999998</v>
      </c>
      <c r="K71">
        <v>1.7</v>
      </c>
      <c r="L71">
        <v>0.33300000000000002</v>
      </c>
      <c r="M71" s="1">
        <v>0.55300000000000005</v>
      </c>
      <c r="N71" s="1">
        <v>0.36099999999999999</v>
      </c>
      <c r="O71" s="1">
        <v>0.16300000000000001</v>
      </c>
      <c r="P71">
        <v>6.59</v>
      </c>
      <c r="Q71">
        <v>4.4000000000000004</v>
      </c>
      <c r="R71">
        <v>3.52</v>
      </c>
      <c r="S71">
        <v>0.2</v>
      </c>
      <c r="T71">
        <v>10021</v>
      </c>
      <c r="U71">
        <v>0</v>
      </c>
      <c r="V71">
        <f>U71/H71*9</f>
        <v>0</v>
      </c>
      <c r="W71">
        <f>V71*H71</f>
        <v>0</v>
      </c>
    </row>
    <row r="72" spans="1:23" x14ac:dyDescent="0.25">
      <c r="A72" t="s">
        <v>325</v>
      </c>
      <c r="B72" t="s">
        <v>50</v>
      </c>
      <c r="C72">
        <v>1</v>
      </c>
      <c r="D72">
        <v>0</v>
      </c>
      <c r="E72">
        <v>1</v>
      </c>
      <c r="F72">
        <v>12</v>
      </c>
      <c r="G72">
        <v>0</v>
      </c>
      <c r="H72">
        <v>22.1</v>
      </c>
      <c r="I72">
        <v>5.24</v>
      </c>
      <c r="J72">
        <v>2.42</v>
      </c>
      <c r="K72">
        <v>0.81</v>
      </c>
      <c r="L72">
        <v>0.31</v>
      </c>
      <c r="M72" s="1">
        <v>0.80900000000000005</v>
      </c>
      <c r="N72" s="1">
        <v>0.40600000000000003</v>
      </c>
      <c r="O72" s="1">
        <v>7.6999999999999999E-2</v>
      </c>
      <c r="P72">
        <v>3.22</v>
      </c>
      <c r="Q72">
        <v>3.76</v>
      </c>
      <c r="R72">
        <v>4.18</v>
      </c>
      <c r="S72">
        <v>0</v>
      </c>
      <c r="T72">
        <v>1116</v>
      </c>
      <c r="U72">
        <v>0</v>
      </c>
      <c r="V72">
        <f>U72/H72*9</f>
        <v>0</v>
      </c>
      <c r="W72">
        <f>V72*H72</f>
        <v>0</v>
      </c>
    </row>
    <row r="73" spans="1:23" x14ac:dyDescent="0.25">
      <c r="A73" t="s">
        <v>409</v>
      </c>
      <c r="B73" t="s">
        <v>50</v>
      </c>
      <c r="C73">
        <v>1</v>
      </c>
      <c r="D73">
        <v>0</v>
      </c>
      <c r="E73">
        <v>0</v>
      </c>
      <c r="F73">
        <v>15</v>
      </c>
      <c r="G73">
        <v>0</v>
      </c>
      <c r="H73">
        <v>14</v>
      </c>
      <c r="I73">
        <v>9</v>
      </c>
      <c r="J73">
        <v>3.86</v>
      </c>
      <c r="K73">
        <v>1.29</v>
      </c>
      <c r="L73">
        <v>0.38600000000000001</v>
      </c>
      <c r="M73" s="1">
        <v>0.77600000000000002</v>
      </c>
      <c r="N73" s="1">
        <v>0.628</v>
      </c>
      <c r="O73" s="1">
        <v>0.2</v>
      </c>
      <c r="P73">
        <v>5.14</v>
      </c>
      <c r="Q73">
        <v>4.3099999999999996</v>
      </c>
      <c r="R73">
        <v>3.43</v>
      </c>
      <c r="S73">
        <v>-0.1</v>
      </c>
      <c r="T73">
        <v>5746</v>
      </c>
      <c r="U73">
        <v>0</v>
      </c>
      <c r="V73">
        <f>U73/H73*9</f>
        <v>0</v>
      </c>
      <c r="W73">
        <f>V73*H73</f>
        <v>0</v>
      </c>
    </row>
    <row r="74" spans="1:23" x14ac:dyDescent="0.25">
      <c r="A74" t="s">
        <v>501</v>
      </c>
      <c r="B74" t="s">
        <v>50</v>
      </c>
      <c r="C74">
        <v>0</v>
      </c>
      <c r="D74">
        <v>2</v>
      </c>
      <c r="E74">
        <v>0</v>
      </c>
      <c r="F74">
        <v>4</v>
      </c>
      <c r="G74">
        <v>4</v>
      </c>
      <c r="H74">
        <v>16.100000000000001</v>
      </c>
      <c r="I74">
        <v>4.41</v>
      </c>
      <c r="J74">
        <v>5.51</v>
      </c>
      <c r="K74">
        <v>2.76</v>
      </c>
      <c r="L74">
        <v>0.41</v>
      </c>
      <c r="M74" s="1">
        <v>0.69699999999999995</v>
      </c>
      <c r="N74" s="1">
        <v>0.35899999999999999</v>
      </c>
      <c r="O74" s="1">
        <v>0.17899999999999999</v>
      </c>
      <c r="P74">
        <v>9.3699999999999992</v>
      </c>
      <c r="Q74">
        <v>7.79</v>
      </c>
      <c r="R74">
        <v>6.15</v>
      </c>
      <c r="S74">
        <v>-0.5</v>
      </c>
      <c r="T74">
        <v>5556</v>
      </c>
      <c r="U74">
        <v>0</v>
      </c>
      <c r="V74">
        <f>U74/H74*9</f>
        <v>0</v>
      </c>
      <c r="W74">
        <f>V74*H74</f>
        <v>0</v>
      </c>
    </row>
    <row r="75" spans="1:23" x14ac:dyDescent="0.25">
      <c r="A75" t="s">
        <v>506</v>
      </c>
      <c r="B75" t="s">
        <v>50</v>
      </c>
      <c r="C75">
        <v>2</v>
      </c>
      <c r="D75">
        <v>0</v>
      </c>
      <c r="E75">
        <v>0</v>
      </c>
      <c r="F75">
        <v>17</v>
      </c>
      <c r="G75">
        <v>0</v>
      </c>
      <c r="H75">
        <v>13</v>
      </c>
      <c r="I75">
        <v>6.23</v>
      </c>
      <c r="J75">
        <v>4.8499999999999996</v>
      </c>
      <c r="K75">
        <v>3.46</v>
      </c>
      <c r="L75">
        <v>0.29299999999999998</v>
      </c>
      <c r="M75" s="1">
        <v>0.76500000000000001</v>
      </c>
      <c r="N75" s="1">
        <v>0.42199999999999999</v>
      </c>
      <c r="O75" s="1">
        <v>0.26300000000000001</v>
      </c>
      <c r="P75">
        <v>7.62</v>
      </c>
      <c r="Q75">
        <v>8.19</v>
      </c>
      <c r="R75">
        <v>5.18</v>
      </c>
      <c r="S75">
        <v>-0.7</v>
      </c>
      <c r="T75">
        <v>1442</v>
      </c>
      <c r="U75">
        <v>0</v>
      </c>
      <c r="V75">
        <f>U75/H75*9</f>
        <v>0</v>
      </c>
      <c r="W75">
        <f>V75*H75</f>
        <v>0</v>
      </c>
    </row>
    <row r="76" spans="1:23" x14ac:dyDescent="0.25">
      <c r="A76" t="s">
        <v>20</v>
      </c>
      <c r="B76" t="s">
        <v>21</v>
      </c>
      <c r="C76">
        <v>4</v>
      </c>
      <c r="D76">
        <v>1</v>
      </c>
      <c r="E76">
        <v>0</v>
      </c>
      <c r="F76">
        <v>8</v>
      </c>
      <c r="G76">
        <v>8</v>
      </c>
      <c r="H76">
        <v>50</v>
      </c>
      <c r="I76">
        <v>9.5399999999999991</v>
      </c>
      <c r="J76">
        <v>1.8</v>
      </c>
      <c r="K76">
        <v>0.18</v>
      </c>
      <c r="L76">
        <v>0.33600000000000002</v>
      </c>
      <c r="M76" s="1">
        <v>0.71399999999999997</v>
      </c>
      <c r="N76" s="1">
        <v>0.5</v>
      </c>
      <c r="O76" s="1">
        <v>3.4000000000000002E-2</v>
      </c>
      <c r="P76">
        <v>2.88</v>
      </c>
      <c r="Q76">
        <v>1.7</v>
      </c>
      <c r="R76">
        <v>2.23</v>
      </c>
      <c r="S76">
        <v>2</v>
      </c>
      <c r="T76">
        <v>1943</v>
      </c>
      <c r="U76">
        <v>0</v>
      </c>
      <c r="V76">
        <f>U76/H76*9</f>
        <v>0</v>
      </c>
      <c r="W76">
        <f>V76*H76</f>
        <v>0</v>
      </c>
    </row>
    <row r="77" spans="1:23" x14ac:dyDescent="0.25">
      <c r="A77" t="s">
        <v>94</v>
      </c>
      <c r="B77" t="s">
        <v>21</v>
      </c>
      <c r="C77">
        <v>2</v>
      </c>
      <c r="D77">
        <v>1</v>
      </c>
      <c r="E77">
        <v>0</v>
      </c>
      <c r="F77">
        <v>7</v>
      </c>
      <c r="G77">
        <v>7</v>
      </c>
      <c r="H77">
        <v>44</v>
      </c>
      <c r="I77">
        <v>7.98</v>
      </c>
      <c r="J77">
        <v>3.27</v>
      </c>
      <c r="K77">
        <v>0.61</v>
      </c>
      <c r="L77">
        <v>0.26400000000000001</v>
      </c>
      <c r="M77" s="1">
        <v>0.75800000000000001</v>
      </c>
      <c r="N77" s="1">
        <v>0.38</v>
      </c>
      <c r="O77" s="1">
        <v>5.8999999999999997E-2</v>
      </c>
      <c r="P77">
        <v>3.07</v>
      </c>
      <c r="Q77">
        <v>3.3</v>
      </c>
      <c r="R77">
        <v>3.99</v>
      </c>
      <c r="S77">
        <v>0.8</v>
      </c>
      <c r="T77">
        <v>6204</v>
      </c>
      <c r="U77">
        <v>0</v>
      </c>
      <c r="V77">
        <f>U77/H77*9</f>
        <v>0</v>
      </c>
      <c r="W77">
        <f>V77*H77</f>
        <v>0</v>
      </c>
    </row>
    <row r="78" spans="1:23" x14ac:dyDescent="0.25">
      <c r="A78" t="s">
        <v>121</v>
      </c>
      <c r="B78" t="s">
        <v>21</v>
      </c>
      <c r="C78">
        <v>0</v>
      </c>
      <c r="D78">
        <v>2</v>
      </c>
      <c r="E78">
        <v>6</v>
      </c>
      <c r="F78">
        <v>13</v>
      </c>
      <c r="G78">
        <v>0</v>
      </c>
      <c r="H78">
        <v>11.1</v>
      </c>
      <c r="I78">
        <v>17.47</v>
      </c>
      <c r="J78">
        <v>5.56</v>
      </c>
      <c r="K78">
        <v>0</v>
      </c>
      <c r="L78">
        <v>0.5</v>
      </c>
      <c r="M78" s="1">
        <v>0.54600000000000004</v>
      </c>
      <c r="N78" s="1">
        <v>0.46700000000000003</v>
      </c>
      <c r="O78" s="1">
        <v>0</v>
      </c>
      <c r="P78">
        <v>5.56</v>
      </c>
      <c r="Q78">
        <v>0.93</v>
      </c>
      <c r="R78">
        <v>1.77</v>
      </c>
      <c r="S78">
        <v>0.6</v>
      </c>
      <c r="T78">
        <v>9059</v>
      </c>
      <c r="U78">
        <v>0</v>
      </c>
      <c r="V78">
        <f>U78/H78*9</f>
        <v>0</v>
      </c>
      <c r="W78">
        <f>V78*H78</f>
        <v>0</v>
      </c>
    </row>
    <row r="79" spans="1:23" x14ac:dyDescent="0.25">
      <c r="A79" t="s">
        <v>146</v>
      </c>
      <c r="B79" t="s">
        <v>21</v>
      </c>
      <c r="C79">
        <v>2</v>
      </c>
      <c r="D79">
        <v>4</v>
      </c>
      <c r="E79">
        <v>0</v>
      </c>
      <c r="F79">
        <v>8</v>
      </c>
      <c r="G79">
        <v>8</v>
      </c>
      <c r="H79">
        <v>44.2</v>
      </c>
      <c r="I79">
        <v>9.07</v>
      </c>
      <c r="J79">
        <v>4.43</v>
      </c>
      <c r="K79">
        <v>1.01</v>
      </c>
      <c r="L79">
        <v>0.32</v>
      </c>
      <c r="M79" s="1">
        <v>0.70499999999999996</v>
      </c>
      <c r="N79" s="1">
        <v>0.40300000000000002</v>
      </c>
      <c r="O79" s="1">
        <v>0.1</v>
      </c>
      <c r="P79">
        <v>5.04</v>
      </c>
      <c r="Q79">
        <v>3.87</v>
      </c>
      <c r="R79">
        <v>3.94</v>
      </c>
      <c r="S79">
        <v>0.5</v>
      </c>
      <c r="T79">
        <v>8173</v>
      </c>
      <c r="U79">
        <v>0</v>
      </c>
      <c r="V79">
        <f>U79/H79*9</f>
        <v>0</v>
      </c>
      <c r="W79">
        <f>V79*H79</f>
        <v>0</v>
      </c>
    </row>
    <row r="80" spans="1:23" x14ac:dyDescent="0.25">
      <c r="A80" t="s">
        <v>206</v>
      </c>
      <c r="B80" t="s">
        <v>21</v>
      </c>
      <c r="C80">
        <v>0</v>
      </c>
      <c r="D80">
        <v>0</v>
      </c>
      <c r="E80">
        <v>0</v>
      </c>
      <c r="F80">
        <v>14</v>
      </c>
      <c r="G80">
        <v>0</v>
      </c>
      <c r="H80">
        <v>17.100000000000001</v>
      </c>
      <c r="I80">
        <v>9.8699999999999992</v>
      </c>
      <c r="J80">
        <v>3.63</v>
      </c>
      <c r="K80">
        <v>0</v>
      </c>
      <c r="L80">
        <v>0.37</v>
      </c>
      <c r="M80" s="1">
        <v>0.72</v>
      </c>
      <c r="N80" s="1">
        <v>0.47699999999999998</v>
      </c>
      <c r="O80" s="1">
        <v>0</v>
      </c>
      <c r="P80">
        <v>3.12</v>
      </c>
      <c r="Q80">
        <v>2.15</v>
      </c>
      <c r="R80">
        <v>2.93</v>
      </c>
      <c r="S80">
        <v>0.3</v>
      </c>
      <c r="T80">
        <v>4279</v>
      </c>
      <c r="U80">
        <v>0</v>
      </c>
      <c r="V80">
        <f>U80/H80*9</f>
        <v>0</v>
      </c>
      <c r="W80">
        <f>V80*H80</f>
        <v>0</v>
      </c>
    </row>
    <row r="81" spans="1:23" x14ac:dyDescent="0.25">
      <c r="A81" t="s">
        <v>259</v>
      </c>
      <c r="B81" t="s">
        <v>21</v>
      </c>
      <c r="C81">
        <v>2</v>
      </c>
      <c r="D81">
        <v>3</v>
      </c>
      <c r="E81">
        <v>0</v>
      </c>
      <c r="F81">
        <v>7</v>
      </c>
      <c r="G81">
        <v>7</v>
      </c>
      <c r="H81">
        <v>38.1</v>
      </c>
      <c r="I81">
        <v>5.63</v>
      </c>
      <c r="J81">
        <v>3.52</v>
      </c>
      <c r="K81">
        <v>0.94</v>
      </c>
      <c r="L81">
        <v>0.34799999999999998</v>
      </c>
      <c r="M81" s="1">
        <v>0.70499999999999996</v>
      </c>
      <c r="N81" s="1">
        <v>0.44500000000000001</v>
      </c>
      <c r="O81" s="1">
        <v>8.5000000000000006E-2</v>
      </c>
      <c r="P81">
        <v>5.63</v>
      </c>
      <c r="Q81">
        <v>4.3899999999999997</v>
      </c>
      <c r="R81">
        <v>4.7</v>
      </c>
      <c r="S81">
        <v>0.2</v>
      </c>
      <c r="T81">
        <v>976</v>
      </c>
      <c r="U81">
        <v>0</v>
      </c>
      <c r="V81">
        <f>U81/H81*9</f>
        <v>0</v>
      </c>
      <c r="W81">
        <f>V81*H81</f>
        <v>0</v>
      </c>
    </row>
    <row r="82" spans="1:23" x14ac:dyDescent="0.25">
      <c r="A82" t="s">
        <v>300</v>
      </c>
      <c r="B82" t="s">
        <v>21</v>
      </c>
      <c r="C82">
        <v>2</v>
      </c>
      <c r="D82">
        <v>1</v>
      </c>
      <c r="E82">
        <v>0</v>
      </c>
      <c r="F82">
        <v>17</v>
      </c>
      <c r="G82">
        <v>0</v>
      </c>
      <c r="H82">
        <v>16</v>
      </c>
      <c r="I82">
        <v>10.69</v>
      </c>
      <c r="J82">
        <v>5.63</v>
      </c>
      <c r="K82">
        <v>0.56000000000000005</v>
      </c>
      <c r="L82">
        <v>0.39600000000000002</v>
      </c>
      <c r="M82" s="1">
        <v>0.64200000000000002</v>
      </c>
      <c r="N82" s="1">
        <v>0.36699999999999999</v>
      </c>
      <c r="O82" s="1">
        <v>9.0999999999999998E-2</v>
      </c>
      <c r="P82">
        <v>6.75</v>
      </c>
      <c r="Q82">
        <v>3.46</v>
      </c>
      <c r="R82">
        <v>3.58</v>
      </c>
      <c r="S82">
        <v>0.1</v>
      </c>
      <c r="T82">
        <v>2063</v>
      </c>
      <c r="U82">
        <v>0</v>
      </c>
      <c r="V82">
        <f>U82/H82*9</f>
        <v>0</v>
      </c>
      <c r="W82">
        <f>V82*H82</f>
        <v>0</v>
      </c>
    </row>
    <row r="83" spans="1:23" x14ac:dyDescent="0.25">
      <c r="A83" t="s">
        <v>315</v>
      </c>
      <c r="B83" t="s">
        <v>21</v>
      </c>
      <c r="C83">
        <v>1</v>
      </c>
      <c r="D83">
        <v>0</v>
      </c>
      <c r="E83">
        <v>0</v>
      </c>
      <c r="F83">
        <v>4</v>
      </c>
      <c r="G83">
        <v>0</v>
      </c>
      <c r="H83">
        <v>5</v>
      </c>
      <c r="I83">
        <v>9</v>
      </c>
      <c r="J83">
        <v>5.4</v>
      </c>
      <c r="K83">
        <v>0</v>
      </c>
      <c r="L83">
        <v>0.52400000000000002</v>
      </c>
      <c r="M83" s="1">
        <v>0.57099999999999995</v>
      </c>
      <c r="N83" s="1">
        <v>0.3</v>
      </c>
      <c r="O83" s="1">
        <v>0</v>
      </c>
      <c r="P83">
        <v>10.8</v>
      </c>
      <c r="Q83">
        <v>2.76</v>
      </c>
      <c r="R83">
        <v>4.66</v>
      </c>
      <c r="S83">
        <v>0.1</v>
      </c>
      <c r="T83">
        <v>1838</v>
      </c>
      <c r="U83">
        <v>0</v>
      </c>
      <c r="V83">
        <f>U83/H83*9</f>
        <v>0</v>
      </c>
      <c r="W83">
        <f>V83*H83</f>
        <v>0</v>
      </c>
    </row>
    <row r="84" spans="1:23" x14ac:dyDescent="0.25">
      <c r="A84" t="s">
        <v>321</v>
      </c>
      <c r="B84" t="s">
        <v>21</v>
      </c>
      <c r="C84">
        <v>0</v>
      </c>
      <c r="D84">
        <v>1</v>
      </c>
      <c r="E84">
        <v>0</v>
      </c>
      <c r="F84">
        <v>17</v>
      </c>
      <c r="G84">
        <v>0</v>
      </c>
      <c r="H84">
        <v>16.100000000000001</v>
      </c>
      <c r="I84">
        <v>6.61</v>
      </c>
      <c r="J84">
        <v>3.86</v>
      </c>
      <c r="K84">
        <v>0.55000000000000004</v>
      </c>
      <c r="L84">
        <v>0.3</v>
      </c>
      <c r="M84" s="1">
        <v>0.64800000000000002</v>
      </c>
      <c r="N84" s="1">
        <v>0.6</v>
      </c>
      <c r="O84" s="1">
        <v>8.3000000000000004E-2</v>
      </c>
      <c r="P84">
        <v>4.41</v>
      </c>
      <c r="Q84">
        <v>3.57</v>
      </c>
      <c r="R84">
        <v>3.77</v>
      </c>
      <c r="S84">
        <v>0.1</v>
      </c>
      <c r="T84">
        <v>5518</v>
      </c>
      <c r="U84">
        <v>0</v>
      </c>
      <c r="V84">
        <f>U84/H84*9</f>
        <v>0</v>
      </c>
      <c r="W84">
        <f>V84*H84</f>
        <v>0</v>
      </c>
    </row>
    <row r="85" spans="1:23" x14ac:dyDescent="0.25">
      <c r="A85" t="s">
        <v>337</v>
      </c>
      <c r="B85" t="s">
        <v>21</v>
      </c>
      <c r="C85">
        <v>0</v>
      </c>
      <c r="D85">
        <v>0</v>
      </c>
      <c r="E85">
        <v>0</v>
      </c>
      <c r="F85">
        <v>1</v>
      </c>
      <c r="G85">
        <v>0</v>
      </c>
      <c r="H85">
        <v>1</v>
      </c>
      <c r="I85">
        <v>9</v>
      </c>
      <c r="J85">
        <v>0</v>
      </c>
      <c r="K85">
        <v>0</v>
      </c>
      <c r="L85">
        <v>0.75</v>
      </c>
      <c r="M85" s="1">
        <v>0.66700000000000004</v>
      </c>
      <c r="N85" s="1">
        <v>0.75</v>
      </c>
      <c r="O85" s="1">
        <v>0</v>
      </c>
      <c r="P85">
        <v>9</v>
      </c>
      <c r="Q85">
        <v>0.96</v>
      </c>
      <c r="R85">
        <v>0.96</v>
      </c>
      <c r="S85">
        <v>0</v>
      </c>
      <c r="T85">
        <v>7738</v>
      </c>
      <c r="U85">
        <v>0</v>
      </c>
      <c r="V85">
        <f>U85/H85*9</f>
        <v>0</v>
      </c>
      <c r="W85">
        <f>V85*H85</f>
        <v>0</v>
      </c>
    </row>
    <row r="86" spans="1:23" x14ac:dyDescent="0.25">
      <c r="A86" t="s">
        <v>363</v>
      </c>
      <c r="B86" t="s">
        <v>21</v>
      </c>
      <c r="C86">
        <v>0</v>
      </c>
      <c r="D86">
        <v>0</v>
      </c>
      <c r="E86">
        <v>0</v>
      </c>
      <c r="F86">
        <v>3</v>
      </c>
      <c r="G86">
        <v>0</v>
      </c>
      <c r="H86">
        <v>5.0999999999999996</v>
      </c>
      <c r="I86">
        <v>5.0599999999999996</v>
      </c>
      <c r="J86">
        <v>6.75</v>
      </c>
      <c r="K86">
        <v>0</v>
      </c>
      <c r="L86">
        <v>0.45500000000000002</v>
      </c>
      <c r="M86" s="1">
        <v>0.57099999999999995</v>
      </c>
      <c r="N86" s="1">
        <v>0.5</v>
      </c>
      <c r="O86" s="1">
        <v>0</v>
      </c>
      <c r="P86">
        <v>10.130000000000001</v>
      </c>
      <c r="Q86">
        <v>4.08</v>
      </c>
      <c r="R86">
        <v>5.0999999999999996</v>
      </c>
      <c r="S86">
        <v>0</v>
      </c>
      <c r="T86">
        <v>9587</v>
      </c>
      <c r="U86">
        <v>0</v>
      </c>
      <c r="V86">
        <f>U86/H86*9</f>
        <v>0</v>
      </c>
      <c r="W86">
        <f>V86*H86</f>
        <v>0</v>
      </c>
    </row>
    <row r="87" spans="1:23" x14ac:dyDescent="0.25">
      <c r="A87" t="s">
        <v>390</v>
      </c>
      <c r="B87" t="s">
        <v>21</v>
      </c>
      <c r="C87">
        <v>2</v>
      </c>
      <c r="D87">
        <v>1</v>
      </c>
      <c r="E87">
        <v>0</v>
      </c>
      <c r="F87">
        <v>15</v>
      </c>
      <c r="G87">
        <v>0</v>
      </c>
      <c r="H87">
        <v>15.2</v>
      </c>
      <c r="I87">
        <v>4.5999999999999996</v>
      </c>
      <c r="J87">
        <v>1.72</v>
      </c>
      <c r="K87">
        <v>1.1499999999999999</v>
      </c>
      <c r="L87">
        <v>0.22900000000000001</v>
      </c>
      <c r="M87" s="1">
        <v>0.68200000000000005</v>
      </c>
      <c r="N87" s="1">
        <v>0.51</v>
      </c>
      <c r="O87" s="1">
        <v>0.13300000000000001</v>
      </c>
      <c r="P87">
        <v>2.2999999999999998</v>
      </c>
      <c r="Q87">
        <v>4.17</v>
      </c>
      <c r="R87">
        <v>3.81</v>
      </c>
      <c r="S87">
        <v>0</v>
      </c>
      <c r="T87">
        <v>4422</v>
      </c>
      <c r="U87">
        <v>0</v>
      </c>
      <c r="V87">
        <f>U87/H87*9</f>
        <v>0</v>
      </c>
      <c r="W87">
        <f>V87*H87</f>
        <v>0</v>
      </c>
    </row>
    <row r="88" spans="1:23" x14ac:dyDescent="0.25">
      <c r="A88" t="s">
        <v>415</v>
      </c>
      <c r="B88" t="s">
        <v>21</v>
      </c>
      <c r="C88">
        <v>0</v>
      </c>
      <c r="D88">
        <v>3</v>
      </c>
      <c r="E88">
        <v>1</v>
      </c>
      <c r="F88">
        <v>18</v>
      </c>
      <c r="G88">
        <v>0</v>
      </c>
      <c r="H88">
        <v>16.100000000000001</v>
      </c>
      <c r="I88">
        <v>7.71</v>
      </c>
      <c r="J88">
        <v>4.41</v>
      </c>
      <c r="K88">
        <v>1.1000000000000001</v>
      </c>
      <c r="L88">
        <v>0.27700000000000002</v>
      </c>
      <c r="M88" s="1">
        <v>0.64400000000000002</v>
      </c>
      <c r="N88" s="1">
        <v>0.47899999999999998</v>
      </c>
      <c r="O88" s="1">
        <v>0.125</v>
      </c>
      <c r="P88">
        <v>4.96</v>
      </c>
      <c r="Q88">
        <v>4.3</v>
      </c>
      <c r="R88">
        <v>4.04</v>
      </c>
      <c r="S88">
        <v>-0.1</v>
      </c>
      <c r="T88">
        <v>1642</v>
      </c>
      <c r="U88">
        <v>0</v>
      </c>
      <c r="V88">
        <f>U88/H88*9</f>
        <v>0</v>
      </c>
      <c r="W88">
        <f>V88*H88</f>
        <v>0</v>
      </c>
    </row>
    <row r="89" spans="1:23" x14ac:dyDescent="0.25">
      <c r="A89" t="s">
        <v>430</v>
      </c>
      <c r="B89" t="s">
        <v>21</v>
      </c>
      <c r="C89">
        <v>1</v>
      </c>
      <c r="D89">
        <v>1</v>
      </c>
      <c r="E89">
        <v>0</v>
      </c>
      <c r="F89">
        <v>2</v>
      </c>
      <c r="G89">
        <v>2</v>
      </c>
      <c r="H89">
        <v>9</v>
      </c>
      <c r="I89">
        <v>5</v>
      </c>
      <c r="J89">
        <v>4</v>
      </c>
      <c r="K89">
        <v>2</v>
      </c>
      <c r="L89">
        <v>0.26700000000000002</v>
      </c>
      <c r="M89" s="1">
        <v>0.53600000000000003</v>
      </c>
      <c r="N89" s="1">
        <v>0.38700000000000001</v>
      </c>
      <c r="O89" s="1">
        <v>0.182</v>
      </c>
      <c r="P89">
        <v>7</v>
      </c>
      <c r="Q89">
        <v>6.07</v>
      </c>
      <c r="R89">
        <v>4.84</v>
      </c>
      <c r="S89">
        <v>-0.1</v>
      </c>
      <c r="T89">
        <v>2141</v>
      </c>
      <c r="U89">
        <v>0</v>
      </c>
      <c r="V89">
        <f>U89/H89*9</f>
        <v>0</v>
      </c>
      <c r="W89">
        <f>V89*H89</f>
        <v>0</v>
      </c>
    </row>
    <row r="90" spans="1:23" x14ac:dyDescent="0.25">
      <c r="A90" t="s">
        <v>452</v>
      </c>
      <c r="B90" t="s">
        <v>21</v>
      </c>
      <c r="C90">
        <v>0</v>
      </c>
      <c r="D90">
        <v>2</v>
      </c>
      <c r="E90">
        <v>0</v>
      </c>
      <c r="F90">
        <v>9</v>
      </c>
      <c r="G90">
        <v>4</v>
      </c>
      <c r="H90">
        <v>30</v>
      </c>
      <c r="I90">
        <v>8.1</v>
      </c>
      <c r="J90">
        <v>1.8</v>
      </c>
      <c r="K90">
        <v>2.4</v>
      </c>
      <c r="L90">
        <v>0.24099999999999999</v>
      </c>
      <c r="M90" s="1">
        <v>0.82599999999999996</v>
      </c>
      <c r="N90" s="1">
        <v>0.318</v>
      </c>
      <c r="O90" s="1">
        <v>0.19</v>
      </c>
      <c r="P90">
        <v>4.2</v>
      </c>
      <c r="Q90">
        <v>5.22</v>
      </c>
      <c r="R90">
        <v>3.66</v>
      </c>
      <c r="S90">
        <v>-0.2</v>
      </c>
      <c r="T90">
        <v>1118</v>
      </c>
      <c r="U90">
        <v>0</v>
      </c>
      <c r="V90">
        <f>U90/H90*9</f>
        <v>0</v>
      </c>
      <c r="W90">
        <f>V90*H90</f>
        <v>0</v>
      </c>
    </row>
    <row r="91" spans="1:23" x14ac:dyDescent="0.25">
      <c r="A91" t="s">
        <v>74</v>
      </c>
      <c r="B91" t="s">
        <v>75</v>
      </c>
      <c r="C91">
        <v>6</v>
      </c>
      <c r="D91">
        <v>1</v>
      </c>
      <c r="E91">
        <v>0</v>
      </c>
      <c r="F91">
        <v>7</v>
      </c>
      <c r="G91">
        <v>7</v>
      </c>
      <c r="H91">
        <v>44.2</v>
      </c>
      <c r="I91">
        <v>8.8699999999999992</v>
      </c>
      <c r="J91">
        <v>2.82</v>
      </c>
      <c r="K91">
        <v>0.6</v>
      </c>
      <c r="L91">
        <v>0.219</v>
      </c>
      <c r="M91" s="1">
        <v>0.87</v>
      </c>
      <c r="N91" s="1">
        <v>0.51900000000000002</v>
      </c>
      <c r="O91" s="1">
        <v>9.7000000000000003E-2</v>
      </c>
      <c r="P91">
        <v>1.81</v>
      </c>
      <c r="Q91">
        <v>2.87</v>
      </c>
      <c r="R91">
        <v>2.94</v>
      </c>
      <c r="S91">
        <v>1</v>
      </c>
      <c r="T91">
        <v>2520</v>
      </c>
      <c r="U91">
        <v>0</v>
      </c>
      <c r="V91">
        <f>U91/H91*9</f>
        <v>0</v>
      </c>
      <c r="W91">
        <f>V91*H91</f>
        <v>0</v>
      </c>
    </row>
    <row r="92" spans="1:23" x14ac:dyDescent="0.25">
      <c r="A92" t="s">
        <v>82</v>
      </c>
      <c r="B92" t="s">
        <v>75</v>
      </c>
      <c r="C92">
        <v>2</v>
      </c>
      <c r="D92">
        <v>2</v>
      </c>
      <c r="E92">
        <v>0</v>
      </c>
      <c r="F92">
        <v>7</v>
      </c>
      <c r="G92">
        <v>7</v>
      </c>
      <c r="H92">
        <v>44</v>
      </c>
      <c r="I92">
        <v>5.52</v>
      </c>
      <c r="J92">
        <v>2.86</v>
      </c>
      <c r="K92">
        <v>0.2</v>
      </c>
      <c r="L92">
        <v>0.34200000000000003</v>
      </c>
      <c r="M92" s="1">
        <v>0.69199999999999995</v>
      </c>
      <c r="N92" s="1">
        <v>0.52100000000000002</v>
      </c>
      <c r="O92" s="1">
        <v>2.5000000000000001E-2</v>
      </c>
      <c r="P92">
        <v>4.09</v>
      </c>
      <c r="Q92">
        <v>2.98</v>
      </c>
      <c r="R92">
        <v>3.92</v>
      </c>
      <c r="S92">
        <v>0.9</v>
      </c>
      <c r="T92">
        <v>8137</v>
      </c>
      <c r="U92">
        <v>0</v>
      </c>
      <c r="V92">
        <f>U92/H92*9</f>
        <v>0</v>
      </c>
      <c r="W92">
        <f>V92*H92</f>
        <v>0</v>
      </c>
    </row>
    <row r="93" spans="1:23" x14ac:dyDescent="0.25">
      <c r="A93" t="s">
        <v>83</v>
      </c>
      <c r="B93" t="s">
        <v>75</v>
      </c>
      <c r="C93">
        <v>4</v>
      </c>
      <c r="D93">
        <v>2</v>
      </c>
      <c r="E93">
        <v>0</v>
      </c>
      <c r="F93">
        <v>7</v>
      </c>
      <c r="G93">
        <v>7</v>
      </c>
      <c r="H93">
        <v>46</v>
      </c>
      <c r="I93">
        <v>5.67</v>
      </c>
      <c r="J93">
        <v>2.35</v>
      </c>
      <c r="K93">
        <v>0.39</v>
      </c>
      <c r="L93">
        <v>0.29699999999999999</v>
      </c>
      <c r="M93" s="1">
        <v>0.79700000000000004</v>
      </c>
      <c r="N93" s="1">
        <v>0.59</v>
      </c>
      <c r="O93" s="1">
        <v>7.6999999999999999E-2</v>
      </c>
      <c r="P93">
        <v>2.35</v>
      </c>
      <c r="Q93">
        <v>3.11</v>
      </c>
      <c r="R93">
        <v>3.31</v>
      </c>
      <c r="S93">
        <v>0.9</v>
      </c>
      <c r="T93">
        <v>412</v>
      </c>
      <c r="U93">
        <v>0</v>
      </c>
      <c r="V93">
        <f>U93/H93*9</f>
        <v>0</v>
      </c>
      <c r="W93">
        <f>V93*H93</f>
        <v>0</v>
      </c>
    </row>
    <row r="94" spans="1:23" x14ac:dyDescent="0.25">
      <c r="A94" t="s">
        <v>88</v>
      </c>
      <c r="B94" t="s">
        <v>75</v>
      </c>
      <c r="C94">
        <v>5</v>
      </c>
      <c r="D94">
        <v>1</v>
      </c>
      <c r="E94">
        <v>0</v>
      </c>
      <c r="F94">
        <v>8</v>
      </c>
      <c r="G94">
        <v>8</v>
      </c>
      <c r="H94">
        <v>50</v>
      </c>
      <c r="I94">
        <v>5.76</v>
      </c>
      <c r="J94">
        <v>1.44</v>
      </c>
      <c r="K94">
        <v>0.72</v>
      </c>
      <c r="L94">
        <v>0.26600000000000001</v>
      </c>
      <c r="M94" s="1">
        <v>0.76900000000000002</v>
      </c>
      <c r="N94" s="1">
        <v>0.41099999999999998</v>
      </c>
      <c r="O94" s="1">
        <v>6.9000000000000006E-2</v>
      </c>
      <c r="P94">
        <v>2.7</v>
      </c>
      <c r="Q94">
        <v>3.32</v>
      </c>
      <c r="R94">
        <v>3.85</v>
      </c>
      <c r="S94">
        <v>0.8</v>
      </c>
      <c r="T94">
        <v>739</v>
      </c>
      <c r="U94">
        <v>0</v>
      </c>
      <c r="V94">
        <f>U94/H94*9</f>
        <v>0</v>
      </c>
      <c r="W94">
        <f>V94*H94</f>
        <v>0</v>
      </c>
    </row>
    <row r="95" spans="1:23" x14ac:dyDescent="0.25">
      <c r="A95" t="s">
        <v>164</v>
      </c>
      <c r="B95" t="s">
        <v>75</v>
      </c>
      <c r="C95">
        <v>0</v>
      </c>
      <c r="D95">
        <v>1</v>
      </c>
      <c r="E95">
        <v>0</v>
      </c>
      <c r="F95">
        <v>15</v>
      </c>
      <c r="G95">
        <v>0</v>
      </c>
      <c r="H95">
        <v>16</v>
      </c>
      <c r="I95">
        <v>10.130000000000001</v>
      </c>
      <c r="J95">
        <v>3.38</v>
      </c>
      <c r="K95">
        <v>0</v>
      </c>
      <c r="L95">
        <v>0.33300000000000002</v>
      </c>
      <c r="M95" s="1">
        <v>0.68200000000000005</v>
      </c>
      <c r="N95" s="1">
        <v>0.436</v>
      </c>
      <c r="O95" s="1">
        <v>0</v>
      </c>
      <c r="P95">
        <v>2.81</v>
      </c>
      <c r="Q95">
        <v>2.02</v>
      </c>
      <c r="R95">
        <v>2.78</v>
      </c>
      <c r="S95">
        <v>0.4</v>
      </c>
      <c r="T95">
        <v>3344</v>
      </c>
      <c r="U95">
        <v>0</v>
      </c>
      <c r="V95">
        <f>U95/H95*9</f>
        <v>0</v>
      </c>
      <c r="W95">
        <f>V95*H95</f>
        <v>0</v>
      </c>
    </row>
    <row r="96" spans="1:23" x14ac:dyDescent="0.25">
      <c r="A96" t="s">
        <v>227</v>
      </c>
      <c r="B96" t="s">
        <v>75</v>
      </c>
      <c r="C96">
        <v>0</v>
      </c>
      <c r="D96">
        <v>1</v>
      </c>
      <c r="E96">
        <v>0</v>
      </c>
      <c r="F96">
        <v>15</v>
      </c>
      <c r="G96">
        <v>0</v>
      </c>
      <c r="H96">
        <v>14</v>
      </c>
      <c r="I96">
        <v>12.21</v>
      </c>
      <c r="J96">
        <v>3.86</v>
      </c>
      <c r="K96">
        <v>0.64</v>
      </c>
      <c r="L96">
        <v>0.42499999999999999</v>
      </c>
      <c r="M96" s="1">
        <v>0.70799999999999996</v>
      </c>
      <c r="N96" s="1">
        <v>0.35899999999999999</v>
      </c>
      <c r="O96" s="1">
        <v>7.0999999999999994E-2</v>
      </c>
      <c r="P96">
        <v>5.14</v>
      </c>
      <c r="Q96">
        <v>2.46</v>
      </c>
      <c r="R96">
        <v>2.89</v>
      </c>
      <c r="S96">
        <v>0.3</v>
      </c>
      <c r="T96">
        <v>4971</v>
      </c>
      <c r="U96">
        <v>0</v>
      </c>
      <c r="V96">
        <f>U96/H96*9</f>
        <v>0</v>
      </c>
      <c r="W96">
        <f>V96*H96</f>
        <v>0</v>
      </c>
    </row>
    <row r="97" spans="1:23" x14ac:dyDescent="0.25">
      <c r="A97" t="s">
        <v>265</v>
      </c>
      <c r="B97" t="s">
        <v>75</v>
      </c>
      <c r="C97">
        <v>2</v>
      </c>
      <c r="D97">
        <v>4</v>
      </c>
      <c r="E97">
        <v>0</v>
      </c>
      <c r="F97">
        <v>7</v>
      </c>
      <c r="G97">
        <v>7</v>
      </c>
      <c r="H97">
        <v>38</v>
      </c>
      <c r="I97">
        <v>9.24</v>
      </c>
      <c r="J97">
        <v>2.84</v>
      </c>
      <c r="K97">
        <v>1.66</v>
      </c>
      <c r="L97">
        <v>0.35199999999999998</v>
      </c>
      <c r="M97" s="1">
        <v>0.66400000000000003</v>
      </c>
      <c r="N97" s="1">
        <v>0.54500000000000004</v>
      </c>
      <c r="O97" s="1">
        <v>0.25</v>
      </c>
      <c r="P97">
        <v>6.16</v>
      </c>
      <c r="Q97">
        <v>4.33</v>
      </c>
      <c r="R97">
        <v>2.93</v>
      </c>
      <c r="S97">
        <v>0.2</v>
      </c>
      <c r="T97">
        <v>2233</v>
      </c>
      <c r="U97">
        <v>0</v>
      </c>
      <c r="V97">
        <f>U97/H97*9</f>
        <v>0</v>
      </c>
      <c r="W97">
        <f>V97*H97</f>
        <v>0</v>
      </c>
    </row>
    <row r="98" spans="1:23" x14ac:dyDescent="0.25">
      <c r="A98" t="s">
        <v>292</v>
      </c>
      <c r="B98" t="s">
        <v>75</v>
      </c>
      <c r="C98">
        <v>2</v>
      </c>
      <c r="D98">
        <v>1</v>
      </c>
      <c r="E98">
        <v>6</v>
      </c>
      <c r="F98">
        <v>14</v>
      </c>
      <c r="G98">
        <v>0</v>
      </c>
      <c r="H98">
        <v>14.2</v>
      </c>
      <c r="I98">
        <v>9.82</v>
      </c>
      <c r="J98">
        <v>2.4500000000000002</v>
      </c>
      <c r="K98">
        <v>1.23</v>
      </c>
      <c r="L98">
        <v>0.21199999999999999</v>
      </c>
      <c r="M98" s="1">
        <v>0.88200000000000001</v>
      </c>
      <c r="N98" s="1">
        <v>0.42899999999999999</v>
      </c>
      <c r="O98" s="1">
        <v>0.14299999999999999</v>
      </c>
      <c r="P98">
        <v>2.4500000000000002</v>
      </c>
      <c r="Q98">
        <v>3.37</v>
      </c>
      <c r="R98">
        <v>2.89</v>
      </c>
      <c r="S98">
        <v>0.1</v>
      </c>
      <c r="T98">
        <v>5861</v>
      </c>
      <c r="U98">
        <v>0</v>
      </c>
      <c r="V98">
        <f>U98/H98*9</f>
        <v>0</v>
      </c>
      <c r="W98">
        <f>V98*H98</f>
        <v>0</v>
      </c>
    </row>
    <row r="99" spans="1:23" x14ac:dyDescent="0.25">
      <c r="A99" t="s">
        <v>339</v>
      </c>
      <c r="B99" t="s">
        <v>75</v>
      </c>
      <c r="C99">
        <v>0</v>
      </c>
      <c r="D99">
        <v>0</v>
      </c>
      <c r="E99">
        <v>0</v>
      </c>
      <c r="F99">
        <v>1</v>
      </c>
      <c r="G99">
        <v>0</v>
      </c>
      <c r="H99">
        <v>1</v>
      </c>
      <c r="I99">
        <v>9</v>
      </c>
      <c r="J99">
        <v>0</v>
      </c>
      <c r="K99">
        <v>0</v>
      </c>
      <c r="L99">
        <v>0</v>
      </c>
      <c r="M99" s="1">
        <v>1</v>
      </c>
      <c r="N99" s="1">
        <v>0</v>
      </c>
      <c r="O99" s="1">
        <v>0</v>
      </c>
      <c r="P99">
        <v>0</v>
      </c>
      <c r="Q99">
        <v>0.96</v>
      </c>
      <c r="R99">
        <v>2.3199999999999998</v>
      </c>
      <c r="S99">
        <v>0</v>
      </c>
      <c r="T99">
        <v>2966</v>
      </c>
      <c r="U99">
        <v>0</v>
      </c>
      <c r="V99">
        <f>U99/H99*9</f>
        <v>0</v>
      </c>
      <c r="W99">
        <f>V99*H99</f>
        <v>0</v>
      </c>
    </row>
    <row r="100" spans="1:23" x14ac:dyDescent="0.25">
      <c r="A100" t="s">
        <v>374</v>
      </c>
      <c r="B100" t="s">
        <v>75</v>
      </c>
      <c r="C100">
        <v>0</v>
      </c>
      <c r="D100">
        <v>1</v>
      </c>
      <c r="E100">
        <v>0</v>
      </c>
      <c r="F100">
        <v>16</v>
      </c>
      <c r="G100">
        <v>0</v>
      </c>
      <c r="H100">
        <v>13.1</v>
      </c>
      <c r="I100">
        <v>6.08</v>
      </c>
      <c r="J100">
        <v>1.35</v>
      </c>
      <c r="K100">
        <v>1.35</v>
      </c>
      <c r="L100">
        <v>0.158</v>
      </c>
      <c r="M100" s="1">
        <v>0.97199999999999998</v>
      </c>
      <c r="N100" s="1">
        <v>0.65</v>
      </c>
      <c r="O100" s="1">
        <v>0.2</v>
      </c>
      <c r="P100">
        <v>2.0299999999999998</v>
      </c>
      <c r="Q100">
        <v>4.01</v>
      </c>
      <c r="R100">
        <v>3.08</v>
      </c>
      <c r="S100">
        <v>0</v>
      </c>
      <c r="T100">
        <v>6612</v>
      </c>
      <c r="U100">
        <v>0</v>
      </c>
      <c r="V100">
        <f>U100/H100*9</f>
        <v>0</v>
      </c>
      <c r="W100">
        <f>V100*H100</f>
        <v>0</v>
      </c>
    </row>
    <row r="101" spans="1:23" x14ac:dyDescent="0.25">
      <c r="A101" t="s">
        <v>389</v>
      </c>
      <c r="B101" t="s">
        <v>75</v>
      </c>
      <c r="C101">
        <v>0</v>
      </c>
      <c r="D101">
        <v>0</v>
      </c>
      <c r="E101">
        <v>0</v>
      </c>
      <c r="F101">
        <v>16</v>
      </c>
      <c r="G101">
        <v>0</v>
      </c>
      <c r="H101">
        <v>15.2</v>
      </c>
      <c r="I101">
        <v>7.47</v>
      </c>
      <c r="J101">
        <v>2.87</v>
      </c>
      <c r="K101">
        <v>1.1499999999999999</v>
      </c>
      <c r="L101">
        <v>0.23300000000000001</v>
      </c>
      <c r="M101" s="1">
        <v>0.72399999999999998</v>
      </c>
      <c r="N101" s="1">
        <v>0.48899999999999999</v>
      </c>
      <c r="O101" s="1">
        <v>0.182</v>
      </c>
      <c r="P101">
        <v>4.0199999999999996</v>
      </c>
      <c r="Q101">
        <v>4.1100000000000003</v>
      </c>
      <c r="R101">
        <v>3.4</v>
      </c>
      <c r="S101">
        <v>0</v>
      </c>
      <c r="T101">
        <v>5158</v>
      </c>
      <c r="U101">
        <v>0</v>
      </c>
      <c r="V101">
        <f>U101/H101*9</f>
        <v>0</v>
      </c>
      <c r="W101">
        <f>V101*H101</f>
        <v>0</v>
      </c>
    </row>
    <row r="102" spans="1:23" x14ac:dyDescent="0.25">
      <c r="A102" t="s">
        <v>436</v>
      </c>
      <c r="B102" t="s">
        <v>75</v>
      </c>
      <c r="C102">
        <v>0</v>
      </c>
      <c r="D102">
        <v>1</v>
      </c>
      <c r="E102">
        <v>0</v>
      </c>
      <c r="F102">
        <v>15</v>
      </c>
      <c r="G102">
        <v>0</v>
      </c>
      <c r="H102">
        <v>18.100000000000001</v>
      </c>
      <c r="I102">
        <v>5.4</v>
      </c>
      <c r="J102">
        <v>3.44</v>
      </c>
      <c r="K102">
        <v>0.98</v>
      </c>
      <c r="L102">
        <v>0.214</v>
      </c>
      <c r="M102" s="1">
        <v>0.69299999999999995</v>
      </c>
      <c r="N102" s="1">
        <v>0.44800000000000001</v>
      </c>
      <c r="O102" s="1">
        <v>9.0999999999999998E-2</v>
      </c>
      <c r="P102">
        <v>4.42</v>
      </c>
      <c r="Q102">
        <v>4.6500000000000004</v>
      </c>
      <c r="R102">
        <v>4.8600000000000003</v>
      </c>
      <c r="S102">
        <v>-0.1</v>
      </c>
      <c r="T102">
        <v>4845</v>
      </c>
      <c r="U102">
        <v>0</v>
      </c>
      <c r="V102">
        <f>U102/H102*9</f>
        <v>0</v>
      </c>
      <c r="W102">
        <f>V102*H102</f>
        <v>0</v>
      </c>
    </row>
    <row r="103" spans="1:23" x14ac:dyDescent="0.25">
      <c r="A103" t="s">
        <v>483</v>
      </c>
      <c r="B103" t="s">
        <v>75</v>
      </c>
      <c r="C103">
        <v>0</v>
      </c>
      <c r="D103">
        <v>0</v>
      </c>
      <c r="E103">
        <v>0</v>
      </c>
      <c r="F103">
        <v>11</v>
      </c>
      <c r="G103">
        <v>0</v>
      </c>
      <c r="H103">
        <v>8</v>
      </c>
      <c r="I103">
        <v>5.63</v>
      </c>
      <c r="J103">
        <v>2.25</v>
      </c>
      <c r="K103">
        <v>3.38</v>
      </c>
      <c r="L103">
        <v>0.36699999999999999</v>
      </c>
      <c r="M103" s="1">
        <v>0.625</v>
      </c>
      <c r="N103" s="1">
        <v>0.48499999999999999</v>
      </c>
      <c r="O103" s="1">
        <v>0.27300000000000002</v>
      </c>
      <c r="P103">
        <v>10.130000000000001</v>
      </c>
      <c r="Q103">
        <v>7.71</v>
      </c>
      <c r="R103">
        <v>4.7</v>
      </c>
      <c r="S103">
        <v>-0.3</v>
      </c>
      <c r="T103">
        <v>754</v>
      </c>
      <c r="U103">
        <v>0</v>
      </c>
      <c r="V103">
        <f>U103/H103*9</f>
        <v>0</v>
      </c>
      <c r="W103">
        <f>V103*H103</f>
        <v>0</v>
      </c>
    </row>
    <row r="104" spans="1:23" x14ac:dyDescent="0.25">
      <c r="A104" t="s">
        <v>34</v>
      </c>
      <c r="B104" t="s">
        <v>35</v>
      </c>
      <c r="C104">
        <v>0</v>
      </c>
      <c r="D104">
        <v>1</v>
      </c>
      <c r="E104">
        <v>0</v>
      </c>
      <c r="F104">
        <v>6</v>
      </c>
      <c r="G104">
        <v>6</v>
      </c>
      <c r="H104">
        <v>41.1</v>
      </c>
      <c r="I104">
        <v>8.93</v>
      </c>
      <c r="J104">
        <v>2.4</v>
      </c>
      <c r="K104">
        <v>0.22</v>
      </c>
      <c r="L104">
        <v>0.25900000000000001</v>
      </c>
      <c r="M104" s="1">
        <v>0.77700000000000002</v>
      </c>
      <c r="N104" s="1">
        <v>0.39300000000000002</v>
      </c>
      <c r="O104" s="1">
        <v>0.03</v>
      </c>
      <c r="P104">
        <v>1.74</v>
      </c>
      <c r="Q104">
        <v>2.09</v>
      </c>
      <c r="R104">
        <v>2.86</v>
      </c>
      <c r="S104">
        <v>1.5</v>
      </c>
      <c r="T104">
        <v>517</v>
      </c>
      <c r="U104">
        <v>0</v>
      </c>
      <c r="V104">
        <f>U104/H104*9</f>
        <v>0</v>
      </c>
      <c r="W104">
        <f>V104*H104</f>
        <v>0</v>
      </c>
    </row>
    <row r="105" spans="1:23" x14ac:dyDescent="0.25">
      <c r="A105" t="s">
        <v>43</v>
      </c>
      <c r="B105" t="s">
        <v>35</v>
      </c>
      <c r="C105">
        <v>4</v>
      </c>
      <c r="D105">
        <v>1</v>
      </c>
      <c r="E105">
        <v>0</v>
      </c>
      <c r="F105">
        <v>7</v>
      </c>
      <c r="G105">
        <v>7</v>
      </c>
      <c r="H105">
        <v>43.2</v>
      </c>
      <c r="I105">
        <v>9.27</v>
      </c>
      <c r="J105">
        <v>2.89</v>
      </c>
      <c r="K105">
        <v>0.41</v>
      </c>
      <c r="L105">
        <v>0.30199999999999999</v>
      </c>
      <c r="M105" s="1">
        <v>0.73199999999999998</v>
      </c>
      <c r="N105" s="1">
        <v>0.496</v>
      </c>
      <c r="O105" s="1">
        <v>6.5000000000000002E-2</v>
      </c>
      <c r="P105">
        <v>2.89</v>
      </c>
      <c r="Q105">
        <v>2.52</v>
      </c>
      <c r="R105">
        <v>2.89</v>
      </c>
      <c r="S105">
        <v>1.3</v>
      </c>
      <c r="T105">
        <v>3254</v>
      </c>
      <c r="U105">
        <v>0</v>
      </c>
      <c r="V105">
        <f>U105/H105*9</f>
        <v>0</v>
      </c>
      <c r="W105">
        <f>V105*H105</f>
        <v>0</v>
      </c>
    </row>
    <row r="106" spans="1:23" x14ac:dyDescent="0.25">
      <c r="A106" t="s">
        <v>93</v>
      </c>
      <c r="B106" t="s">
        <v>35</v>
      </c>
      <c r="C106">
        <v>2</v>
      </c>
      <c r="D106">
        <v>1</v>
      </c>
      <c r="E106">
        <v>0</v>
      </c>
      <c r="F106">
        <v>6</v>
      </c>
      <c r="G106">
        <v>6</v>
      </c>
      <c r="H106">
        <v>38.200000000000003</v>
      </c>
      <c r="I106">
        <v>9.08</v>
      </c>
      <c r="J106">
        <v>3.49</v>
      </c>
      <c r="K106">
        <v>0.7</v>
      </c>
      <c r="L106">
        <v>0.222</v>
      </c>
      <c r="M106" s="1">
        <v>0.81</v>
      </c>
      <c r="N106" s="1">
        <v>0.44900000000000001</v>
      </c>
      <c r="O106" s="1">
        <v>8.7999999999999995E-2</v>
      </c>
      <c r="P106">
        <v>2.56</v>
      </c>
      <c r="Q106">
        <v>3.27</v>
      </c>
      <c r="R106">
        <v>3.45</v>
      </c>
      <c r="S106">
        <v>0.8</v>
      </c>
      <c r="T106">
        <v>3340</v>
      </c>
      <c r="U106">
        <v>0</v>
      </c>
      <c r="V106">
        <f>U106/H106*9</f>
        <v>0</v>
      </c>
      <c r="W106">
        <f>V106*H106</f>
        <v>0</v>
      </c>
    </row>
    <row r="107" spans="1:23" x14ac:dyDescent="0.25">
      <c r="A107" t="s">
        <v>136</v>
      </c>
      <c r="B107" t="s">
        <v>35</v>
      </c>
      <c r="C107">
        <v>0</v>
      </c>
      <c r="D107">
        <v>5</v>
      </c>
      <c r="E107">
        <v>0</v>
      </c>
      <c r="F107">
        <v>7</v>
      </c>
      <c r="G107">
        <v>7</v>
      </c>
      <c r="H107">
        <v>39</v>
      </c>
      <c r="I107">
        <v>5.08</v>
      </c>
      <c r="J107">
        <v>2.77</v>
      </c>
      <c r="K107">
        <v>0.69</v>
      </c>
      <c r="L107">
        <v>0.30399999999999999</v>
      </c>
      <c r="M107" s="1">
        <v>0.48299999999999998</v>
      </c>
      <c r="N107" s="1">
        <v>0.48499999999999999</v>
      </c>
      <c r="O107" s="1">
        <v>6.8000000000000005E-2</v>
      </c>
      <c r="P107">
        <v>6.92</v>
      </c>
      <c r="Q107">
        <v>3.83</v>
      </c>
      <c r="R107">
        <v>4.3600000000000003</v>
      </c>
      <c r="S107">
        <v>0.5</v>
      </c>
      <c r="T107">
        <v>9901</v>
      </c>
      <c r="U107">
        <v>0</v>
      </c>
      <c r="V107">
        <f>U107/H107*9</f>
        <v>0</v>
      </c>
      <c r="W107">
        <f>V107*H107</f>
        <v>0</v>
      </c>
    </row>
    <row r="108" spans="1:23" x14ac:dyDescent="0.25">
      <c r="A108" t="s">
        <v>211</v>
      </c>
      <c r="B108" t="s">
        <v>35</v>
      </c>
      <c r="C108">
        <v>2</v>
      </c>
      <c r="D108">
        <v>1</v>
      </c>
      <c r="E108">
        <v>0</v>
      </c>
      <c r="F108">
        <v>17</v>
      </c>
      <c r="G108">
        <v>0</v>
      </c>
      <c r="H108">
        <v>20</v>
      </c>
      <c r="I108">
        <v>6.75</v>
      </c>
      <c r="J108">
        <v>2.25</v>
      </c>
      <c r="K108">
        <v>0.45</v>
      </c>
      <c r="L108">
        <v>0.30199999999999999</v>
      </c>
      <c r="M108" s="1">
        <v>0.76300000000000001</v>
      </c>
      <c r="N108" s="1">
        <v>0.47599999999999998</v>
      </c>
      <c r="O108" s="1">
        <v>0.05</v>
      </c>
      <c r="P108">
        <v>3.15</v>
      </c>
      <c r="Q108">
        <v>2.86</v>
      </c>
      <c r="R108">
        <v>3.57</v>
      </c>
      <c r="S108">
        <v>0.3</v>
      </c>
      <c r="T108">
        <v>1855</v>
      </c>
      <c r="U108">
        <v>0</v>
      </c>
      <c r="V108">
        <f>U108/H108*9</f>
        <v>0</v>
      </c>
      <c r="W108">
        <f>V108*H108</f>
        <v>0</v>
      </c>
    </row>
    <row r="109" spans="1:23" x14ac:dyDescent="0.25">
      <c r="A109" t="s">
        <v>278</v>
      </c>
      <c r="B109" t="s">
        <v>35</v>
      </c>
      <c r="C109">
        <v>0</v>
      </c>
      <c r="D109">
        <v>1</v>
      </c>
      <c r="E109">
        <v>0</v>
      </c>
      <c r="F109">
        <v>5</v>
      </c>
      <c r="G109">
        <v>0</v>
      </c>
      <c r="H109">
        <v>5.2</v>
      </c>
      <c r="I109">
        <v>15.88</v>
      </c>
      <c r="J109">
        <v>3.18</v>
      </c>
      <c r="K109">
        <v>0</v>
      </c>
      <c r="L109">
        <v>0.125</v>
      </c>
      <c r="M109" s="1">
        <v>0.8</v>
      </c>
      <c r="N109" s="1">
        <v>0.375</v>
      </c>
      <c r="O109" s="1">
        <v>0</v>
      </c>
      <c r="P109">
        <v>1.59</v>
      </c>
      <c r="Q109">
        <v>1.54</v>
      </c>
      <c r="R109">
        <v>2.5099999999999998</v>
      </c>
      <c r="S109">
        <v>0.1</v>
      </c>
      <c r="T109">
        <v>885</v>
      </c>
      <c r="U109">
        <v>0</v>
      </c>
      <c r="V109">
        <f>U109/H109*9</f>
        <v>0</v>
      </c>
      <c r="W109">
        <f>V109*H109</f>
        <v>0</v>
      </c>
    </row>
    <row r="110" spans="1:23" x14ac:dyDescent="0.25">
      <c r="A110" t="s">
        <v>286</v>
      </c>
      <c r="B110" t="s">
        <v>35</v>
      </c>
      <c r="C110">
        <v>1</v>
      </c>
      <c r="D110">
        <v>0</v>
      </c>
      <c r="E110">
        <v>0</v>
      </c>
      <c r="F110">
        <v>16</v>
      </c>
      <c r="G110">
        <v>0</v>
      </c>
      <c r="H110">
        <v>15.1</v>
      </c>
      <c r="I110">
        <v>7.63</v>
      </c>
      <c r="J110">
        <v>4.1100000000000003</v>
      </c>
      <c r="K110">
        <v>0.59</v>
      </c>
      <c r="L110">
        <v>0.28299999999999997</v>
      </c>
      <c r="M110" s="1">
        <v>0.96899999999999997</v>
      </c>
      <c r="N110" s="1">
        <v>0.30399999999999999</v>
      </c>
      <c r="O110" s="1">
        <v>4.2999999999999997E-2</v>
      </c>
      <c r="P110">
        <v>1.17</v>
      </c>
      <c r="Q110">
        <v>3.48</v>
      </c>
      <c r="R110">
        <v>4.67</v>
      </c>
      <c r="S110">
        <v>0.1</v>
      </c>
      <c r="T110">
        <v>4089</v>
      </c>
      <c r="U110">
        <v>0</v>
      </c>
      <c r="V110">
        <f>U110/H110*9</f>
        <v>0</v>
      </c>
      <c r="W110">
        <f>V110*H110</f>
        <v>0</v>
      </c>
    </row>
    <row r="111" spans="1:23" x14ac:dyDescent="0.25">
      <c r="A111" t="s">
        <v>359</v>
      </c>
      <c r="B111" t="s">
        <v>35</v>
      </c>
      <c r="C111">
        <v>0</v>
      </c>
      <c r="D111">
        <v>0</v>
      </c>
      <c r="E111">
        <v>0</v>
      </c>
      <c r="F111">
        <v>1</v>
      </c>
      <c r="G111">
        <v>0</v>
      </c>
      <c r="H111">
        <v>2</v>
      </c>
      <c r="I111">
        <v>0</v>
      </c>
      <c r="J111">
        <v>4.5</v>
      </c>
      <c r="K111">
        <v>0</v>
      </c>
      <c r="L111">
        <v>0.4</v>
      </c>
      <c r="M111" s="1">
        <v>0.6</v>
      </c>
      <c r="N111" s="1">
        <v>0.33300000000000002</v>
      </c>
      <c r="O111" s="1">
        <v>0</v>
      </c>
      <c r="P111">
        <v>9</v>
      </c>
      <c r="Q111">
        <v>4.46</v>
      </c>
      <c r="R111">
        <v>7.18</v>
      </c>
      <c r="S111">
        <v>0</v>
      </c>
      <c r="T111">
        <v>8270</v>
      </c>
      <c r="U111">
        <v>0</v>
      </c>
      <c r="V111">
        <f>U111/H111*9</f>
        <v>0</v>
      </c>
      <c r="W111">
        <f>V111*H111</f>
        <v>0</v>
      </c>
    </row>
    <row r="112" spans="1:23" x14ac:dyDescent="0.25">
      <c r="A112" t="s">
        <v>365</v>
      </c>
      <c r="B112" t="s">
        <v>35</v>
      </c>
      <c r="C112">
        <v>4</v>
      </c>
      <c r="D112">
        <v>2</v>
      </c>
      <c r="E112">
        <v>0</v>
      </c>
      <c r="F112">
        <v>7</v>
      </c>
      <c r="G112">
        <v>7</v>
      </c>
      <c r="H112">
        <v>39.1</v>
      </c>
      <c r="I112">
        <v>5.03</v>
      </c>
      <c r="J112">
        <v>2.75</v>
      </c>
      <c r="K112">
        <v>1.37</v>
      </c>
      <c r="L112">
        <v>0.23</v>
      </c>
      <c r="M112" s="1">
        <v>0.751</v>
      </c>
      <c r="N112" s="1">
        <v>0.57299999999999995</v>
      </c>
      <c r="O112" s="1">
        <v>0.158</v>
      </c>
      <c r="P112">
        <v>4.3499999999999996</v>
      </c>
      <c r="Q112">
        <v>5.12</v>
      </c>
      <c r="R112">
        <v>4.45</v>
      </c>
      <c r="S112">
        <v>0</v>
      </c>
      <c r="T112">
        <v>8678</v>
      </c>
      <c r="U112">
        <v>0</v>
      </c>
      <c r="V112">
        <f>U112/H112*9</f>
        <v>0</v>
      </c>
      <c r="W112">
        <f>V112*H112</f>
        <v>0</v>
      </c>
    </row>
    <row r="113" spans="1:23" x14ac:dyDescent="0.25">
      <c r="A113" t="s">
        <v>367</v>
      </c>
      <c r="B113" t="s">
        <v>35</v>
      </c>
      <c r="C113">
        <v>0</v>
      </c>
      <c r="D113">
        <v>0</v>
      </c>
      <c r="E113">
        <v>0</v>
      </c>
      <c r="F113">
        <v>1</v>
      </c>
      <c r="G113">
        <v>1</v>
      </c>
      <c r="H113">
        <v>6</v>
      </c>
      <c r="I113">
        <v>6</v>
      </c>
      <c r="J113">
        <v>4.5</v>
      </c>
      <c r="K113">
        <v>1.5</v>
      </c>
      <c r="L113">
        <v>0.125</v>
      </c>
      <c r="M113" s="1">
        <v>0.65200000000000002</v>
      </c>
      <c r="N113" s="1">
        <v>0.58799999999999997</v>
      </c>
      <c r="O113" s="1">
        <v>0.2</v>
      </c>
      <c r="P113">
        <v>4.5</v>
      </c>
      <c r="Q113">
        <v>5.29</v>
      </c>
      <c r="R113">
        <v>4.26</v>
      </c>
      <c r="S113">
        <v>0</v>
      </c>
      <c r="T113">
        <v>9884</v>
      </c>
      <c r="U113">
        <v>0</v>
      </c>
      <c r="V113">
        <f>U113/H113*9</f>
        <v>0</v>
      </c>
      <c r="W113">
        <f>V113*H113</f>
        <v>0</v>
      </c>
    </row>
    <row r="114" spans="1:23" x14ac:dyDescent="0.25">
      <c r="A114" t="s">
        <v>372</v>
      </c>
      <c r="B114" t="s">
        <v>35</v>
      </c>
      <c r="C114">
        <v>0</v>
      </c>
      <c r="D114">
        <v>1</v>
      </c>
      <c r="E114">
        <v>0</v>
      </c>
      <c r="F114">
        <v>2</v>
      </c>
      <c r="G114">
        <v>2</v>
      </c>
      <c r="H114">
        <v>8.1999999999999993</v>
      </c>
      <c r="I114">
        <v>5.19</v>
      </c>
      <c r="J114">
        <v>9.35</v>
      </c>
      <c r="K114">
        <v>0</v>
      </c>
      <c r="L114">
        <v>0.31</v>
      </c>
      <c r="M114" s="1">
        <v>0.68400000000000005</v>
      </c>
      <c r="N114" s="1">
        <v>0.34599999999999997</v>
      </c>
      <c r="O114" s="1">
        <v>0</v>
      </c>
      <c r="P114">
        <v>6.23</v>
      </c>
      <c r="Q114">
        <v>5.26</v>
      </c>
      <c r="R114">
        <v>6.68</v>
      </c>
      <c r="S114">
        <v>0</v>
      </c>
      <c r="T114">
        <v>4535</v>
      </c>
      <c r="U114">
        <v>0</v>
      </c>
      <c r="V114">
        <f>U114/H114*9</f>
        <v>0</v>
      </c>
      <c r="W114">
        <f>V114*H114</f>
        <v>0</v>
      </c>
    </row>
    <row r="115" spans="1:23" x14ac:dyDescent="0.25">
      <c r="A115" t="s">
        <v>392</v>
      </c>
      <c r="B115" t="s">
        <v>35</v>
      </c>
      <c r="C115">
        <v>0</v>
      </c>
      <c r="D115">
        <v>1</v>
      </c>
      <c r="E115">
        <v>0</v>
      </c>
      <c r="F115">
        <v>4</v>
      </c>
      <c r="G115">
        <v>0</v>
      </c>
      <c r="H115">
        <v>6.1</v>
      </c>
      <c r="I115">
        <v>2.84</v>
      </c>
      <c r="J115">
        <v>7.11</v>
      </c>
      <c r="K115">
        <v>0</v>
      </c>
      <c r="L115">
        <v>0.308</v>
      </c>
      <c r="M115" s="1">
        <v>0.57099999999999995</v>
      </c>
      <c r="N115" s="1">
        <v>0.29199999999999998</v>
      </c>
      <c r="O115" s="1">
        <v>0</v>
      </c>
      <c r="P115">
        <v>5.68</v>
      </c>
      <c r="Q115">
        <v>5.17</v>
      </c>
      <c r="R115">
        <v>7.96</v>
      </c>
      <c r="S115">
        <v>-0.1</v>
      </c>
      <c r="T115">
        <v>150</v>
      </c>
      <c r="U115">
        <v>0</v>
      </c>
      <c r="V115">
        <f>U115/H115*9</f>
        <v>0</v>
      </c>
      <c r="W115">
        <f>V115*H115</f>
        <v>0</v>
      </c>
    </row>
    <row r="116" spans="1:23" x14ac:dyDescent="0.25">
      <c r="A116" t="s">
        <v>422</v>
      </c>
      <c r="B116" t="s">
        <v>35</v>
      </c>
      <c r="C116">
        <v>0</v>
      </c>
      <c r="D116">
        <v>1</v>
      </c>
      <c r="E116">
        <v>0</v>
      </c>
      <c r="F116">
        <v>7</v>
      </c>
      <c r="G116">
        <v>0</v>
      </c>
      <c r="H116">
        <v>7.2</v>
      </c>
      <c r="I116">
        <v>7.04</v>
      </c>
      <c r="J116">
        <v>4.7</v>
      </c>
      <c r="K116">
        <v>1.17</v>
      </c>
      <c r="L116">
        <v>0.34599999999999997</v>
      </c>
      <c r="M116" s="1">
        <v>0.70499999999999996</v>
      </c>
      <c r="N116" s="1">
        <v>0.23100000000000001</v>
      </c>
      <c r="O116" s="1">
        <v>0.1</v>
      </c>
      <c r="P116">
        <v>7.04</v>
      </c>
      <c r="Q116">
        <v>5.83</v>
      </c>
      <c r="R116">
        <v>5.9</v>
      </c>
      <c r="S116">
        <v>-0.1</v>
      </c>
      <c r="T116">
        <v>11562</v>
      </c>
      <c r="U116">
        <v>0</v>
      </c>
      <c r="V116">
        <f>U116/H116*9</f>
        <v>0</v>
      </c>
      <c r="W116">
        <f>V116*H116</f>
        <v>0</v>
      </c>
    </row>
    <row r="117" spans="1:23" x14ac:dyDescent="0.25">
      <c r="A117" t="s">
        <v>472</v>
      </c>
      <c r="B117" t="s">
        <v>35</v>
      </c>
      <c r="C117">
        <v>2</v>
      </c>
      <c r="D117">
        <v>3</v>
      </c>
      <c r="E117">
        <v>4</v>
      </c>
      <c r="F117">
        <v>19</v>
      </c>
      <c r="G117">
        <v>0</v>
      </c>
      <c r="H117">
        <v>23</v>
      </c>
      <c r="I117">
        <v>3.13</v>
      </c>
      <c r="J117">
        <v>3.91</v>
      </c>
      <c r="K117">
        <v>0.78</v>
      </c>
      <c r="L117">
        <v>0.2</v>
      </c>
      <c r="M117" s="1">
        <v>0.66100000000000003</v>
      </c>
      <c r="N117" s="1">
        <v>0.51400000000000001</v>
      </c>
      <c r="O117" s="1">
        <v>0.13300000000000001</v>
      </c>
      <c r="P117">
        <v>3.52</v>
      </c>
      <c r="Q117">
        <v>4.83</v>
      </c>
      <c r="R117">
        <v>4.58</v>
      </c>
      <c r="S117">
        <v>-0.2</v>
      </c>
      <c r="T117">
        <v>4185</v>
      </c>
      <c r="U117">
        <v>0</v>
      </c>
      <c r="V117">
        <f>U117/H117*9</f>
        <v>0</v>
      </c>
      <c r="W117">
        <f>V117*H117</f>
        <v>0</v>
      </c>
    </row>
    <row r="118" spans="1:23" x14ac:dyDescent="0.25">
      <c r="A118" t="s">
        <v>484</v>
      </c>
      <c r="B118" t="s">
        <v>35</v>
      </c>
      <c r="C118">
        <v>0</v>
      </c>
      <c r="D118">
        <v>1</v>
      </c>
      <c r="E118">
        <v>2</v>
      </c>
      <c r="F118">
        <v>15</v>
      </c>
      <c r="G118">
        <v>0</v>
      </c>
      <c r="H118">
        <v>11.1</v>
      </c>
      <c r="I118">
        <v>9.5299999999999994</v>
      </c>
      <c r="J118">
        <v>12.71</v>
      </c>
      <c r="K118">
        <v>0.79</v>
      </c>
      <c r="L118">
        <v>0.25800000000000001</v>
      </c>
      <c r="M118" s="1">
        <v>0.63600000000000001</v>
      </c>
      <c r="N118" s="1">
        <v>0.34399999999999997</v>
      </c>
      <c r="O118" s="1">
        <v>5.8999999999999997E-2</v>
      </c>
      <c r="P118">
        <v>6.35</v>
      </c>
      <c r="Q118">
        <v>6.22</v>
      </c>
      <c r="R118">
        <v>7.11</v>
      </c>
      <c r="S118">
        <v>-0.3</v>
      </c>
      <c r="T118">
        <v>2790</v>
      </c>
      <c r="U118">
        <v>0</v>
      </c>
      <c r="V118">
        <f>U118/H118*9</f>
        <v>0</v>
      </c>
      <c r="W118">
        <f>V118*H118</f>
        <v>0</v>
      </c>
    </row>
    <row r="119" spans="1:23" x14ac:dyDescent="0.25">
      <c r="A119" t="s">
        <v>489</v>
      </c>
      <c r="B119" t="s">
        <v>35</v>
      </c>
      <c r="C119">
        <v>0</v>
      </c>
      <c r="D119">
        <v>2</v>
      </c>
      <c r="E119">
        <v>0</v>
      </c>
      <c r="F119">
        <v>9</v>
      </c>
      <c r="G119">
        <v>0</v>
      </c>
      <c r="H119">
        <v>8.1</v>
      </c>
      <c r="I119">
        <v>5.4</v>
      </c>
      <c r="J119">
        <v>11.88</v>
      </c>
      <c r="K119">
        <v>1.08</v>
      </c>
      <c r="L119">
        <v>0.29199999999999998</v>
      </c>
      <c r="M119" s="1">
        <v>0.625</v>
      </c>
      <c r="N119" s="1">
        <v>0.41699999999999998</v>
      </c>
      <c r="O119" s="1">
        <v>0.1</v>
      </c>
      <c r="P119">
        <v>8.64</v>
      </c>
      <c r="Q119">
        <v>7.28</v>
      </c>
      <c r="R119">
        <v>7.35</v>
      </c>
      <c r="S119">
        <v>-0.4</v>
      </c>
      <c r="T119">
        <v>304</v>
      </c>
      <c r="U119">
        <v>0</v>
      </c>
      <c r="V119">
        <f>U119/H119*9</f>
        <v>0</v>
      </c>
      <c r="W119">
        <f>V119*H119</f>
        <v>0</v>
      </c>
    </row>
    <row r="120" spans="1:23" x14ac:dyDescent="0.25">
      <c r="A120" t="s">
        <v>77</v>
      </c>
      <c r="B120" t="s">
        <v>78</v>
      </c>
      <c r="C120">
        <v>3</v>
      </c>
      <c r="D120">
        <v>3</v>
      </c>
      <c r="E120">
        <v>0</v>
      </c>
      <c r="F120">
        <v>8</v>
      </c>
      <c r="G120">
        <v>8</v>
      </c>
      <c r="H120">
        <v>52</v>
      </c>
      <c r="I120">
        <v>7.27</v>
      </c>
      <c r="J120">
        <v>2.25</v>
      </c>
      <c r="K120">
        <v>0.87</v>
      </c>
      <c r="L120">
        <v>0.31</v>
      </c>
      <c r="M120" s="1">
        <v>0.74199999999999999</v>
      </c>
      <c r="N120" s="1">
        <v>0.39200000000000002</v>
      </c>
      <c r="O120" s="1">
        <v>7.6999999999999999E-2</v>
      </c>
      <c r="P120">
        <v>3.81</v>
      </c>
      <c r="Q120">
        <v>3.46</v>
      </c>
      <c r="R120">
        <v>3.91</v>
      </c>
      <c r="S120">
        <v>1</v>
      </c>
      <c r="T120">
        <v>6986</v>
      </c>
      <c r="U120">
        <v>0</v>
      </c>
      <c r="V120">
        <f>U120/H120*9</f>
        <v>0</v>
      </c>
      <c r="W120">
        <f>V120*H120</f>
        <v>0</v>
      </c>
    </row>
    <row r="121" spans="1:23" x14ac:dyDescent="0.25">
      <c r="A121" t="s">
        <v>95</v>
      </c>
      <c r="B121" t="s">
        <v>78</v>
      </c>
      <c r="C121">
        <v>2</v>
      </c>
      <c r="D121">
        <v>4</v>
      </c>
      <c r="E121">
        <v>0</v>
      </c>
      <c r="F121">
        <v>7</v>
      </c>
      <c r="G121">
        <v>7</v>
      </c>
      <c r="H121">
        <v>44.1</v>
      </c>
      <c r="I121">
        <v>5.08</v>
      </c>
      <c r="J121">
        <v>3.65</v>
      </c>
      <c r="K121">
        <v>0.2</v>
      </c>
      <c r="L121">
        <v>0.25900000000000001</v>
      </c>
      <c r="M121" s="1">
        <v>0.64800000000000002</v>
      </c>
      <c r="N121" s="1">
        <v>0.63800000000000001</v>
      </c>
      <c r="O121" s="1">
        <v>4.4999999999999998E-2</v>
      </c>
      <c r="P121">
        <v>3.65</v>
      </c>
      <c r="Q121">
        <v>3.54</v>
      </c>
      <c r="R121">
        <v>3.92</v>
      </c>
      <c r="S121">
        <v>0.8</v>
      </c>
      <c r="T121">
        <v>6249</v>
      </c>
      <c r="U121">
        <v>0</v>
      </c>
      <c r="V121">
        <f>U121/H121*9</f>
        <v>0</v>
      </c>
      <c r="W121">
        <f>V121*H121</f>
        <v>0</v>
      </c>
    </row>
    <row r="122" spans="1:23" x14ac:dyDescent="0.25">
      <c r="A122" t="s">
        <v>101</v>
      </c>
      <c r="B122" t="s">
        <v>78</v>
      </c>
      <c r="C122">
        <v>4</v>
      </c>
      <c r="D122">
        <v>1</v>
      </c>
      <c r="E122">
        <v>0</v>
      </c>
      <c r="F122">
        <v>8</v>
      </c>
      <c r="G122">
        <v>5</v>
      </c>
      <c r="H122">
        <v>39.1</v>
      </c>
      <c r="I122">
        <v>6.18</v>
      </c>
      <c r="J122">
        <v>2.75</v>
      </c>
      <c r="K122">
        <v>0.46</v>
      </c>
      <c r="L122">
        <v>0.27300000000000002</v>
      </c>
      <c r="M122" s="1">
        <v>0.80100000000000005</v>
      </c>
      <c r="N122" s="1">
        <v>0.48799999999999999</v>
      </c>
      <c r="O122" s="1">
        <v>0.05</v>
      </c>
      <c r="P122">
        <v>2.52</v>
      </c>
      <c r="Q122">
        <v>3.31</v>
      </c>
      <c r="R122">
        <v>4.03</v>
      </c>
      <c r="S122">
        <v>0.7</v>
      </c>
      <c r="T122">
        <v>8779</v>
      </c>
      <c r="U122">
        <v>0</v>
      </c>
      <c r="V122">
        <f>U122/H122*9</f>
        <v>0</v>
      </c>
      <c r="W122">
        <f>V122*H122</f>
        <v>0</v>
      </c>
    </row>
    <row r="123" spans="1:23" x14ac:dyDescent="0.25">
      <c r="A123" t="s">
        <v>130</v>
      </c>
      <c r="B123" t="s">
        <v>78</v>
      </c>
      <c r="C123">
        <v>2</v>
      </c>
      <c r="D123">
        <v>3</v>
      </c>
      <c r="E123">
        <v>0</v>
      </c>
      <c r="F123">
        <v>7</v>
      </c>
      <c r="G123">
        <v>7</v>
      </c>
      <c r="H123">
        <v>44.2</v>
      </c>
      <c r="I123">
        <v>5.44</v>
      </c>
      <c r="J123">
        <v>2.2200000000000002</v>
      </c>
      <c r="K123">
        <v>1.01</v>
      </c>
      <c r="L123">
        <v>0.28599999999999998</v>
      </c>
      <c r="M123" s="1">
        <v>0.74</v>
      </c>
      <c r="N123" s="1">
        <v>0.45700000000000002</v>
      </c>
      <c r="O123" s="1">
        <v>9.4E-2</v>
      </c>
      <c r="P123">
        <v>3.43</v>
      </c>
      <c r="Q123">
        <v>4.01</v>
      </c>
      <c r="R123">
        <v>4.17</v>
      </c>
      <c r="S123">
        <v>0.6</v>
      </c>
      <c r="T123">
        <v>4366</v>
      </c>
      <c r="U123">
        <v>0</v>
      </c>
      <c r="V123">
        <f>U123/H123*9</f>
        <v>0</v>
      </c>
      <c r="W123">
        <f>V123*H123</f>
        <v>0</v>
      </c>
    </row>
    <row r="124" spans="1:23" x14ac:dyDescent="0.25">
      <c r="A124" t="s">
        <v>175</v>
      </c>
      <c r="B124" t="s">
        <v>78</v>
      </c>
      <c r="C124">
        <v>0</v>
      </c>
      <c r="D124">
        <v>1</v>
      </c>
      <c r="E124">
        <v>0</v>
      </c>
      <c r="F124">
        <v>18</v>
      </c>
      <c r="G124">
        <v>0</v>
      </c>
      <c r="H124">
        <v>17.100000000000001</v>
      </c>
      <c r="I124">
        <v>12.46</v>
      </c>
      <c r="J124">
        <v>2.08</v>
      </c>
      <c r="K124">
        <v>1.04</v>
      </c>
      <c r="L124">
        <v>0.27</v>
      </c>
      <c r="M124" s="1">
        <v>0.91600000000000004</v>
      </c>
      <c r="N124" s="1">
        <v>0.23699999999999999</v>
      </c>
      <c r="O124" s="1">
        <v>0.1</v>
      </c>
      <c r="P124">
        <v>2.08</v>
      </c>
      <c r="Q124">
        <v>2.5499999999999998</v>
      </c>
      <c r="R124">
        <v>2.62</v>
      </c>
      <c r="S124">
        <v>0.4</v>
      </c>
      <c r="T124">
        <v>4259</v>
      </c>
      <c r="U124">
        <v>0</v>
      </c>
      <c r="V124">
        <f>U124/H124*9</f>
        <v>0</v>
      </c>
      <c r="W124">
        <f>V124*H124</f>
        <v>0</v>
      </c>
    </row>
    <row r="125" spans="1:23" x14ac:dyDescent="0.25">
      <c r="A125" t="s">
        <v>245</v>
      </c>
      <c r="B125" t="s">
        <v>78</v>
      </c>
      <c r="C125">
        <v>1</v>
      </c>
      <c r="D125">
        <v>0</v>
      </c>
      <c r="E125">
        <v>0</v>
      </c>
      <c r="F125">
        <v>16</v>
      </c>
      <c r="G125">
        <v>0</v>
      </c>
      <c r="H125">
        <v>18.2</v>
      </c>
      <c r="I125">
        <v>7.71</v>
      </c>
      <c r="J125">
        <v>3.86</v>
      </c>
      <c r="K125">
        <v>0.48</v>
      </c>
      <c r="L125">
        <v>0.188</v>
      </c>
      <c r="M125" s="1">
        <v>0.84299999999999997</v>
      </c>
      <c r="N125" s="1">
        <v>0.36199999999999999</v>
      </c>
      <c r="O125" s="1">
        <v>4.8000000000000001E-2</v>
      </c>
      <c r="P125">
        <v>1.45</v>
      </c>
      <c r="Q125">
        <v>3.22</v>
      </c>
      <c r="R125">
        <v>4.0599999999999996</v>
      </c>
      <c r="S125">
        <v>0.2</v>
      </c>
      <c r="T125">
        <v>4363</v>
      </c>
      <c r="U125">
        <v>0</v>
      </c>
      <c r="V125">
        <f>U125/H125*9</f>
        <v>0</v>
      </c>
      <c r="W125">
        <f>V125*H125</f>
        <v>0</v>
      </c>
    </row>
    <row r="126" spans="1:23" x14ac:dyDescent="0.25">
      <c r="A126" t="s">
        <v>267</v>
      </c>
      <c r="B126" t="s">
        <v>78</v>
      </c>
      <c r="C126">
        <v>1</v>
      </c>
      <c r="D126">
        <v>1</v>
      </c>
      <c r="E126">
        <v>0</v>
      </c>
      <c r="F126">
        <v>17</v>
      </c>
      <c r="G126">
        <v>0</v>
      </c>
      <c r="H126">
        <v>15.2</v>
      </c>
      <c r="I126">
        <v>5.74</v>
      </c>
      <c r="J126">
        <v>4.5999999999999996</v>
      </c>
      <c r="K126">
        <v>0</v>
      </c>
      <c r="L126">
        <v>0.30199999999999999</v>
      </c>
      <c r="M126" s="1">
        <v>0.90500000000000003</v>
      </c>
      <c r="N126" s="1">
        <v>0.76700000000000002</v>
      </c>
      <c r="O126" s="1">
        <v>0</v>
      </c>
      <c r="P126">
        <v>1.1499999999999999</v>
      </c>
      <c r="Q126">
        <v>3.21</v>
      </c>
      <c r="R126">
        <v>3.47</v>
      </c>
      <c r="S126">
        <v>0.2</v>
      </c>
      <c r="T126">
        <v>7293</v>
      </c>
      <c r="U126">
        <v>0</v>
      </c>
      <c r="V126">
        <f>U126/H126*9</f>
        <v>0</v>
      </c>
      <c r="W126">
        <f>V126*H126</f>
        <v>0</v>
      </c>
    </row>
    <row r="127" spans="1:23" x14ac:dyDescent="0.25">
      <c r="A127" t="s">
        <v>270</v>
      </c>
      <c r="B127" t="s">
        <v>78</v>
      </c>
      <c r="C127">
        <v>2</v>
      </c>
      <c r="D127">
        <v>1</v>
      </c>
      <c r="E127">
        <v>0</v>
      </c>
      <c r="F127">
        <v>3</v>
      </c>
      <c r="G127">
        <v>3</v>
      </c>
      <c r="H127">
        <v>16</v>
      </c>
      <c r="I127">
        <v>6.75</v>
      </c>
      <c r="J127">
        <v>2.81</v>
      </c>
      <c r="K127">
        <v>1.1299999999999999</v>
      </c>
      <c r="L127">
        <v>0.29199999999999998</v>
      </c>
      <c r="M127" s="1">
        <v>0.72899999999999998</v>
      </c>
      <c r="N127" s="1">
        <v>0.48</v>
      </c>
      <c r="O127" s="1">
        <v>0.154</v>
      </c>
      <c r="P127">
        <v>4.5</v>
      </c>
      <c r="Q127">
        <v>4.21</v>
      </c>
      <c r="R127">
        <v>3.69</v>
      </c>
      <c r="S127">
        <v>0.2</v>
      </c>
      <c r="T127">
        <v>9323</v>
      </c>
      <c r="U127">
        <v>0</v>
      </c>
      <c r="V127">
        <f>U127/H127*9</f>
        <v>0</v>
      </c>
      <c r="W127">
        <f>V127*H127</f>
        <v>0</v>
      </c>
    </row>
    <row r="128" spans="1:23" x14ac:dyDescent="0.25">
      <c r="A128" t="s">
        <v>342</v>
      </c>
      <c r="B128" t="s">
        <v>78</v>
      </c>
      <c r="C128">
        <v>0</v>
      </c>
      <c r="D128">
        <v>0</v>
      </c>
      <c r="E128">
        <v>0</v>
      </c>
      <c r="F128">
        <v>1</v>
      </c>
      <c r="G128">
        <v>0</v>
      </c>
      <c r="H128">
        <v>1</v>
      </c>
      <c r="I128">
        <v>9</v>
      </c>
      <c r="J128">
        <v>0</v>
      </c>
      <c r="K128">
        <v>0</v>
      </c>
      <c r="L128">
        <v>0.5</v>
      </c>
      <c r="M128" s="1">
        <v>0.5</v>
      </c>
      <c r="N128" s="1">
        <v>0.25</v>
      </c>
      <c r="O128" s="1">
        <v>0</v>
      </c>
      <c r="P128">
        <v>9</v>
      </c>
      <c r="Q128">
        <v>0.96</v>
      </c>
      <c r="R128">
        <v>3.68</v>
      </c>
      <c r="S128">
        <v>0</v>
      </c>
      <c r="T128">
        <v>3935</v>
      </c>
      <c r="U128">
        <v>0</v>
      </c>
      <c r="V128">
        <f>U128/H128*9</f>
        <v>0</v>
      </c>
      <c r="W128">
        <f>V128*H128</f>
        <v>0</v>
      </c>
    </row>
    <row r="129" spans="1:23" x14ac:dyDescent="0.25">
      <c r="A129" t="s">
        <v>343</v>
      </c>
      <c r="B129" t="s">
        <v>78</v>
      </c>
      <c r="C129">
        <v>0</v>
      </c>
      <c r="D129">
        <v>0</v>
      </c>
      <c r="E129">
        <v>0</v>
      </c>
      <c r="F129">
        <v>1</v>
      </c>
      <c r="G129">
        <v>0</v>
      </c>
      <c r="H129">
        <v>1</v>
      </c>
      <c r="I129">
        <v>9</v>
      </c>
      <c r="J129">
        <v>0</v>
      </c>
      <c r="K129">
        <v>0</v>
      </c>
      <c r="L129">
        <v>0.66700000000000004</v>
      </c>
      <c r="M129" s="1">
        <v>1</v>
      </c>
      <c r="N129" s="1">
        <v>0</v>
      </c>
      <c r="O129" s="1">
        <v>0</v>
      </c>
      <c r="P129">
        <v>0</v>
      </c>
      <c r="Q129">
        <v>0.96</v>
      </c>
      <c r="R129">
        <v>2.3199999999999998</v>
      </c>
      <c r="S129">
        <v>0</v>
      </c>
      <c r="T129">
        <v>3521</v>
      </c>
      <c r="U129">
        <v>0</v>
      </c>
      <c r="V129">
        <f>U129/H129*9</f>
        <v>0</v>
      </c>
      <c r="W129">
        <f>V129*H129</f>
        <v>0</v>
      </c>
    </row>
    <row r="130" spans="1:23" x14ac:dyDescent="0.25">
      <c r="A130" t="s">
        <v>360</v>
      </c>
      <c r="B130" t="s">
        <v>78</v>
      </c>
      <c r="C130">
        <v>0</v>
      </c>
      <c r="D130">
        <v>2</v>
      </c>
      <c r="E130">
        <v>2</v>
      </c>
      <c r="F130">
        <v>17</v>
      </c>
      <c r="G130">
        <v>0</v>
      </c>
      <c r="H130">
        <v>14.2</v>
      </c>
      <c r="I130">
        <v>6.75</v>
      </c>
      <c r="J130">
        <v>2.4500000000000002</v>
      </c>
      <c r="K130">
        <v>1.23</v>
      </c>
      <c r="L130">
        <v>0.22500000000000001</v>
      </c>
      <c r="M130" s="1">
        <v>0.83299999999999996</v>
      </c>
      <c r="N130" s="1">
        <v>0.63400000000000001</v>
      </c>
      <c r="O130" s="1">
        <v>0.222</v>
      </c>
      <c r="P130">
        <v>2.4500000000000002</v>
      </c>
      <c r="Q130">
        <v>4.25</v>
      </c>
      <c r="R130">
        <v>3.31</v>
      </c>
      <c r="S130">
        <v>0</v>
      </c>
      <c r="T130">
        <v>8110</v>
      </c>
      <c r="U130">
        <v>0</v>
      </c>
      <c r="V130">
        <f>U130/H130*9</f>
        <v>0</v>
      </c>
      <c r="W130">
        <f>V130*H130</f>
        <v>0</v>
      </c>
    </row>
    <row r="131" spans="1:23" x14ac:dyDescent="0.25">
      <c r="A131" t="s">
        <v>373</v>
      </c>
      <c r="B131" t="s">
        <v>78</v>
      </c>
      <c r="C131">
        <v>0</v>
      </c>
      <c r="D131">
        <v>2</v>
      </c>
      <c r="E131">
        <v>0</v>
      </c>
      <c r="F131">
        <v>6</v>
      </c>
      <c r="G131">
        <v>4</v>
      </c>
      <c r="H131">
        <v>24.1</v>
      </c>
      <c r="I131">
        <v>7.77</v>
      </c>
      <c r="J131">
        <v>2.2200000000000002</v>
      </c>
      <c r="K131">
        <v>2.2200000000000002</v>
      </c>
      <c r="L131">
        <v>0.32900000000000001</v>
      </c>
      <c r="M131" s="1">
        <v>0.52500000000000002</v>
      </c>
      <c r="N131" s="1">
        <v>0.41799999999999998</v>
      </c>
      <c r="O131" s="1">
        <v>0.19400000000000001</v>
      </c>
      <c r="P131">
        <v>7.77</v>
      </c>
      <c r="Q131">
        <v>5.18</v>
      </c>
      <c r="R131">
        <v>3.7</v>
      </c>
      <c r="S131">
        <v>0</v>
      </c>
      <c r="T131">
        <v>7312</v>
      </c>
      <c r="U131">
        <v>0</v>
      </c>
      <c r="V131">
        <f>U131/H131*9</f>
        <v>0</v>
      </c>
      <c r="W131">
        <f>V131*H131</f>
        <v>0</v>
      </c>
    </row>
    <row r="132" spans="1:23" x14ac:dyDescent="0.25">
      <c r="A132" t="s">
        <v>376</v>
      </c>
      <c r="B132" t="s">
        <v>78</v>
      </c>
      <c r="C132">
        <v>0</v>
      </c>
      <c r="D132">
        <v>0</v>
      </c>
      <c r="E132">
        <v>0</v>
      </c>
      <c r="F132">
        <v>7</v>
      </c>
      <c r="G132">
        <v>0</v>
      </c>
      <c r="H132">
        <v>7.1</v>
      </c>
      <c r="I132">
        <v>7.36</v>
      </c>
      <c r="J132">
        <v>0</v>
      </c>
      <c r="K132">
        <v>2.4500000000000002</v>
      </c>
      <c r="L132">
        <v>0.27300000000000002</v>
      </c>
      <c r="M132" s="1">
        <v>0.57699999999999996</v>
      </c>
      <c r="N132" s="1">
        <v>0.26100000000000001</v>
      </c>
      <c r="O132" s="1">
        <v>0.154</v>
      </c>
      <c r="P132">
        <v>6.14</v>
      </c>
      <c r="Q132">
        <v>4.87</v>
      </c>
      <c r="R132">
        <v>3.73</v>
      </c>
      <c r="S132">
        <v>0</v>
      </c>
      <c r="T132">
        <v>9683</v>
      </c>
      <c r="U132">
        <v>0</v>
      </c>
      <c r="V132">
        <f>U132/H132*9</f>
        <v>0</v>
      </c>
      <c r="W132">
        <f>V132*H132</f>
        <v>0</v>
      </c>
    </row>
    <row r="133" spans="1:23" x14ac:dyDescent="0.25">
      <c r="A133" t="s">
        <v>475</v>
      </c>
      <c r="B133" t="s">
        <v>78</v>
      </c>
      <c r="C133">
        <v>1</v>
      </c>
      <c r="D133">
        <v>1</v>
      </c>
      <c r="E133">
        <v>0</v>
      </c>
      <c r="F133">
        <v>3</v>
      </c>
      <c r="G133">
        <v>3</v>
      </c>
      <c r="H133">
        <v>18</v>
      </c>
      <c r="I133">
        <v>6</v>
      </c>
      <c r="J133">
        <v>4</v>
      </c>
      <c r="K133">
        <v>2.5</v>
      </c>
      <c r="L133">
        <v>0.29099999999999998</v>
      </c>
      <c r="M133" s="1">
        <v>0.77300000000000002</v>
      </c>
      <c r="N133" s="1">
        <v>0.45800000000000002</v>
      </c>
      <c r="O133" s="1">
        <v>0.25</v>
      </c>
      <c r="P133">
        <v>6</v>
      </c>
      <c r="Q133">
        <v>6.57</v>
      </c>
      <c r="R133">
        <v>4.47</v>
      </c>
      <c r="S133">
        <v>-0.2</v>
      </c>
      <c r="T133">
        <v>7146</v>
      </c>
      <c r="U133">
        <v>0</v>
      </c>
      <c r="V133">
        <f>U133/H133*9</f>
        <v>0</v>
      </c>
      <c r="W133">
        <f>V133*H133</f>
        <v>0</v>
      </c>
    </row>
    <row r="134" spans="1:23" x14ac:dyDescent="0.25">
      <c r="A134" t="s">
        <v>478</v>
      </c>
      <c r="B134" t="s">
        <v>78</v>
      </c>
      <c r="C134">
        <v>0</v>
      </c>
      <c r="D134">
        <v>2</v>
      </c>
      <c r="E134">
        <v>6</v>
      </c>
      <c r="F134">
        <v>12</v>
      </c>
      <c r="G134">
        <v>0</v>
      </c>
      <c r="H134">
        <v>11</v>
      </c>
      <c r="I134">
        <v>9.82</v>
      </c>
      <c r="J134">
        <v>0</v>
      </c>
      <c r="K134">
        <v>3.27</v>
      </c>
      <c r="L134">
        <v>0.36399999999999999</v>
      </c>
      <c r="M134" s="1">
        <v>0.61399999999999999</v>
      </c>
      <c r="N134" s="1">
        <v>0.432</v>
      </c>
      <c r="O134" s="1">
        <v>0.23499999999999999</v>
      </c>
      <c r="P134">
        <v>8.18</v>
      </c>
      <c r="Q134">
        <v>5.77</v>
      </c>
      <c r="R134">
        <v>3.15</v>
      </c>
      <c r="S134">
        <v>-0.3</v>
      </c>
      <c r="T134">
        <v>1795</v>
      </c>
      <c r="U134">
        <v>0</v>
      </c>
      <c r="V134">
        <f>U134/H134*9</f>
        <v>0</v>
      </c>
      <c r="W134">
        <f>V134*H134</f>
        <v>0</v>
      </c>
    </row>
    <row r="135" spans="1:23" x14ac:dyDescent="0.25">
      <c r="A135" t="s">
        <v>486</v>
      </c>
      <c r="B135" t="s">
        <v>78</v>
      </c>
      <c r="C135">
        <v>0</v>
      </c>
      <c r="D135">
        <v>0</v>
      </c>
      <c r="E135">
        <v>0</v>
      </c>
      <c r="F135">
        <v>6</v>
      </c>
      <c r="G135">
        <v>0</v>
      </c>
      <c r="H135">
        <v>2.2000000000000002</v>
      </c>
      <c r="I135">
        <v>0</v>
      </c>
      <c r="J135">
        <v>10.130000000000001</v>
      </c>
      <c r="K135">
        <v>6.75</v>
      </c>
      <c r="L135">
        <v>0.61899999999999999</v>
      </c>
      <c r="M135" s="1">
        <v>0.46100000000000002</v>
      </c>
      <c r="N135" s="1">
        <v>0.42899999999999999</v>
      </c>
      <c r="O135" s="1">
        <v>0.33300000000000002</v>
      </c>
      <c r="P135">
        <v>37.130000000000003</v>
      </c>
      <c r="Q135">
        <v>16.079999999999998</v>
      </c>
      <c r="R135">
        <v>9.39</v>
      </c>
      <c r="S135">
        <v>-0.3</v>
      </c>
      <c r="T135">
        <v>2565</v>
      </c>
      <c r="U135">
        <v>0</v>
      </c>
      <c r="V135">
        <f>U135/H135*9</f>
        <v>0</v>
      </c>
      <c r="W135">
        <f>V135*H135</f>
        <v>0</v>
      </c>
    </row>
    <row r="136" spans="1:23" x14ac:dyDescent="0.25">
      <c r="A136" t="s">
        <v>70</v>
      </c>
      <c r="B136" t="s">
        <v>71</v>
      </c>
      <c r="C136">
        <v>3</v>
      </c>
      <c r="D136">
        <v>1</v>
      </c>
      <c r="E136">
        <v>0</v>
      </c>
      <c r="F136">
        <v>8</v>
      </c>
      <c r="G136">
        <v>8</v>
      </c>
      <c r="H136">
        <v>52.2</v>
      </c>
      <c r="I136">
        <v>8.0299999999999994</v>
      </c>
      <c r="J136">
        <v>2.0499999999999998</v>
      </c>
      <c r="K136">
        <v>0.85</v>
      </c>
      <c r="L136">
        <v>0.221</v>
      </c>
      <c r="M136" s="1">
        <v>0.82899999999999996</v>
      </c>
      <c r="N136" s="1">
        <v>0.47499999999999998</v>
      </c>
      <c r="O136" s="1">
        <v>0.109</v>
      </c>
      <c r="P136">
        <v>2.2200000000000002</v>
      </c>
      <c r="Q136">
        <v>3.09</v>
      </c>
      <c r="R136">
        <v>3.04</v>
      </c>
      <c r="S136">
        <v>1.1000000000000001</v>
      </c>
      <c r="T136">
        <v>2036</v>
      </c>
      <c r="U136">
        <v>0</v>
      </c>
      <c r="V136">
        <f>U136/H136*9</f>
        <v>0</v>
      </c>
      <c r="W136">
        <f>V136*H136</f>
        <v>0</v>
      </c>
    </row>
    <row r="137" spans="1:23" x14ac:dyDescent="0.25">
      <c r="A137" t="s">
        <v>111</v>
      </c>
      <c r="B137" t="s">
        <v>71</v>
      </c>
      <c r="C137">
        <v>5</v>
      </c>
      <c r="D137">
        <v>0</v>
      </c>
      <c r="E137">
        <v>0</v>
      </c>
      <c r="F137">
        <v>7</v>
      </c>
      <c r="G137">
        <v>7</v>
      </c>
      <c r="H137">
        <v>43.2</v>
      </c>
      <c r="I137">
        <v>8.0399999999999991</v>
      </c>
      <c r="J137">
        <v>3.09</v>
      </c>
      <c r="K137">
        <v>0.82</v>
      </c>
      <c r="L137">
        <v>0.224</v>
      </c>
      <c r="M137" s="1">
        <v>0.89100000000000001</v>
      </c>
      <c r="N137" s="1">
        <v>0.35899999999999999</v>
      </c>
      <c r="O137" s="1">
        <v>7.3999999999999996E-2</v>
      </c>
      <c r="P137">
        <v>2.06</v>
      </c>
      <c r="Q137">
        <v>3.46</v>
      </c>
      <c r="R137">
        <v>3.95</v>
      </c>
      <c r="S137">
        <v>0.7</v>
      </c>
      <c r="T137">
        <v>1701</v>
      </c>
      <c r="U137">
        <v>0</v>
      </c>
      <c r="V137">
        <f>U137/H137*9</f>
        <v>0</v>
      </c>
      <c r="W137">
        <f>V137*H137</f>
        <v>0</v>
      </c>
    </row>
    <row r="138" spans="1:23" x14ac:dyDescent="0.25">
      <c r="A138" t="s">
        <v>117</v>
      </c>
      <c r="B138" t="s">
        <v>71</v>
      </c>
      <c r="C138">
        <v>5</v>
      </c>
      <c r="D138">
        <v>0</v>
      </c>
      <c r="E138">
        <v>0</v>
      </c>
      <c r="F138">
        <v>6</v>
      </c>
      <c r="G138">
        <v>6</v>
      </c>
      <c r="H138">
        <v>38.1</v>
      </c>
      <c r="I138">
        <v>5.17</v>
      </c>
      <c r="J138">
        <v>3.29</v>
      </c>
      <c r="K138">
        <v>0.23</v>
      </c>
      <c r="L138">
        <v>0.19600000000000001</v>
      </c>
      <c r="M138" s="1">
        <v>0.745</v>
      </c>
      <c r="N138" s="1">
        <v>0.41799999999999998</v>
      </c>
      <c r="O138" s="1">
        <v>2.1999999999999999E-2</v>
      </c>
      <c r="P138">
        <v>2.11</v>
      </c>
      <c r="Q138">
        <v>3.4</v>
      </c>
      <c r="R138">
        <v>4.66</v>
      </c>
      <c r="S138">
        <v>0.6</v>
      </c>
      <c r="T138">
        <v>833</v>
      </c>
      <c r="U138">
        <v>0</v>
      </c>
      <c r="V138">
        <f>U138/H138*9</f>
        <v>0</v>
      </c>
      <c r="W138">
        <f>V138*H138</f>
        <v>0</v>
      </c>
    </row>
    <row r="139" spans="1:23" x14ac:dyDescent="0.25">
      <c r="A139" t="s">
        <v>137</v>
      </c>
      <c r="B139" t="s">
        <v>71</v>
      </c>
      <c r="C139">
        <v>1</v>
      </c>
      <c r="D139">
        <v>3</v>
      </c>
      <c r="E139">
        <v>8</v>
      </c>
      <c r="F139">
        <v>18</v>
      </c>
      <c r="G139">
        <v>0</v>
      </c>
      <c r="H139">
        <v>16</v>
      </c>
      <c r="I139">
        <v>9.56</v>
      </c>
      <c r="J139">
        <v>3.94</v>
      </c>
      <c r="K139">
        <v>0</v>
      </c>
      <c r="L139">
        <v>0.42199999999999999</v>
      </c>
      <c r="M139" s="1">
        <v>0.69199999999999995</v>
      </c>
      <c r="N139" s="1">
        <v>0.57099999999999995</v>
      </c>
      <c r="O139" s="1">
        <v>0</v>
      </c>
      <c r="P139">
        <v>4.5</v>
      </c>
      <c r="Q139">
        <v>2.14</v>
      </c>
      <c r="R139">
        <v>2.48</v>
      </c>
      <c r="S139">
        <v>0.5</v>
      </c>
      <c r="T139">
        <v>7407</v>
      </c>
      <c r="U139">
        <v>0</v>
      </c>
      <c r="V139">
        <f>U139/H139*9</f>
        <v>0</v>
      </c>
      <c r="W139">
        <f>V139*H139</f>
        <v>0</v>
      </c>
    </row>
    <row r="140" spans="1:23" x14ac:dyDescent="0.25">
      <c r="A140" t="s">
        <v>162</v>
      </c>
      <c r="B140" t="s">
        <v>71</v>
      </c>
      <c r="C140">
        <v>2</v>
      </c>
      <c r="D140">
        <v>0</v>
      </c>
      <c r="E140">
        <v>4</v>
      </c>
      <c r="F140">
        <v>19</v>
      </c>
      <c r="G140">
        <v>0</v>
      </c>
      <c r="H140">
        <v>19.2</v>
      </c>
      <c r="I140">
        <v>13.73</v>
      </c>
      <c r="J140">
        <v>3.66</v>
      </c>
      <c r="K140">
        <v>0.92</v>
      </c>
      <c r="L140">
        <v>0.19400000000000001</v>
      </c>
      <c r="M140" s="1">
        <v>0.85499999999999998</v>
      </c>
      <c r="N140" s="1">
        <v>0.28899999999999998</v>
      </c>
      <c r="O140" s="1">
        <v>9.0999999999999998E-2</v>
      </c>
      <c r="P140">
        <v>2.29</v>
      </c>
      <c r="Q140">
        <v>2.6</v>
      </c>
      <c r="R140">
        <v>2.8</v>
      </c>
      <c r="S140">
        <v>0.4</v>
      </c>
      <c r="T140">
        <v>3096</v>
      </c>
      <c r="U140">
        <v>0</v>
      </c>
      <c r="V140">
        <f>U140/H140*9</f>
        <v>0</v>
      </c>
      <c r="W140">
        <f>V140*H140</f>
        <v>0</v>
      </c>
    </row>
    <row r="141" spans="1:23" x14ac:dyDescent="0.25">
      <c r="A141" t="s">
        <v>187</v>
      </c>
      <c r="B141" t="s">
        <v>71</v>
      </c>
      <c r="C141">
        <v>2</v>
      </c>
      <c r="D141">
        <v>2</v>
      </c>
      <c r="E141">
        <v>0</v>
      </c>
      <c r="F141">
        <v>7</v>
      </c>
      <c r="G141">
        <v>7</v>
      </c>
      <c r="H141">
        <v>42.1</v>
      </c>
      <c r="I141">
        <v>7.23</v>
      </c>
      <c r="J141">
        <v>3.83</v>
      </c>
      <c r="K141">
        <v>0.85</v>
      </c>
      <c r="L141">
        <v>0.30199999999999999</v>
      </c>
      <c r="M141" s="1">
        <v>0.70899999999999996</v>
      </c>
      <c r="N141" s="1">
        <v>0.38400000000000001</v>
      </c>
      <c r="O141" s="1">
        <v>9.0999999999999998E-2</v>
      </c>
      <c r="P141">
        <v>4.46</v>
      </c>
      <c r="Q141">
        <v>4</v>
      </c>
      <c r="R141">
        <v>4.18</v>
      </c>
      <c r="S141">
        <v>0.4</v>
      </c>
      <c r="T141">
        <v>1451</v>
      </c>
      <c r="U141">
        <v>0</v>
      </c>
      <c r="V141">
        <f>U141/H141*9</f>
        <v>0</v>
      </c>
      <c r="W141">
        <f>V141*H141</f>
        <v>0</v>
      </c>
    </row>
    <row r="142" spans="1:23" x14ac:dyDescent="0.25">
      <c r="A142" t="s">
        <v>220</v>
      </c>
      <c r="B142" t="s">
        <v>71</v>
      </c>
      <c r="C142">
        <v>2</v>
      </c>
      <c r="D142">
        <v>3</v>
      </c>
      <c r="E142">
        <v>0</v>
      </c>
      <c r="F142">
        <v>8</v>
      </c>
      <c r="G142">
        <v>8</v>
      </c>
      <c r="H142">
        <v>44.2</v>
      </c>
      <c r="I142">
        <v>7.46</v>
      </c>
      <c r="J142">
        <v>3.22</v>
      </c>
      <c r="K142">
        <v>1.21</v>
      </c>
      <c r="L142">
        <v>0.29799999999999999</v>
      </c>
      <c r="M142" s="1">
        <v>0.72799999999999998</v>
      </c>
      <c r="N142" s="1">
        <v>0.44400000000000001</v>
      </c>
      <c r="O142" s="1">
        <v>0.12</v>
      </c>
      <c r="P142">
        <v>3.83</v>
      </c>
      <c r="Q142">
        <v>4.1900000000000004</v>
      </c>
      <c r="R142">
        <v>3.96</v>
      </c>
      <c r="S142">
        <v>0.3</v>
      </c>
      <c r="T142">
        <v>5842</v>
      </c>
      <c r="U142">
        <v>0</v>
      </c>
      <c r="V142">
        <f>U142/H142*9</f>
        <v>0</v>
      </c>
      <c r="W142">
        <f>V142*H142</f>
        <v>0</v>
      </c>
    </row>
    <row r="143" spans="1:23" x14ac:dyDescent="0.25">
      <c r="A143" t="s">
        <v>272</v>
      </c>
      <c r="B143" t="s">
        <v>71</v>
      </c>
      <c r="C143">
        <v>2</v>
      </c>
      <c r="D143">
        <v>2</v>
      </c>
      <c r="E143">
        <v>0</v>
      </c>
      <c r="F143">
        <v>13</v>
      </c>
      <c r="G143">
        <v>0</v>
      </c>
      <c r="H143">
        <v>16</v>
      </c>
      <c r="I143">
        <v>10.69</v>
      </c>
      <c r="J143">
        <v>6.19</v>
      </c>
      <c r="K143">
        <v>0</v>
      </c>
      <c r="L143">
        <v>0.26300000000000001</v>
      </c>
      <c r="M143" s="1">
        <v>0.69599999999999995</v>
      </c>
      <c r="N143" s="1">
        <v>0.70299999999999996</v>
      </c>
      <c r="O143" s="1">
        <v>0</v>
      </c>
      <c r="P143">
        <v>3.94</v>
      </c>
      <c r="Q143">
        <v>3.02</v>
      </c>
      <c r="R143">
        <v>3.36</v>
      </c>
      <c r="S143">
        <v>0.2</v>
      </c>
      <c r="T143">
        <v>715</v>
      </c>
      <c r="U143">
        <v>0</v>
      </c>
      <c r="V143">
        <f>U143/H143*9</f>
        <v>0</v>
      </c>
      <c r="W143">
        <f>V143*H143</f>
        <v>0</v>
      </c>
    </row>
    <row r="144" spans="1:23" x14ac:dyDescent="0.25">
      <c r="A144" t="s">
        <v>307</v>
      </c>
      <c r="B144" t="s">
        <v>71</v>
      </c>
      <c r="C144">
        <v>0</v>
      </c>
      <c r="D144">
        <v>0</v>
      </c>
      <c r="E144">
        <v>0</v>
      </c>
      <c r="F144">
        <v>5</v>
      </c>
      <c r="G144">
        <v>0</v>
      </c>
      <c r="H144">
        <v>4.2</v>
      </c>
      <c r="I144">
        <v>5.79</v>
      </c>
      <c r="J144">
        <v>1.93</v>
      </c>
      <c r="K144">
        <v>0</v>
      </c>
      <c r="L144">
        <v>0.154</v>
      </c>
      <c r="M144" s="1">
        <v>1</v>
      </c>
      <c r="N144" s="1">
        <v>0.76900000000000002</v>
      </c>
      <c r="O144" s="1">
        <v>0</v>
      </c>
      <c r="P144">
        <v>0</v>
      </c>
      <c r="Q144">
        <v>2.31</v>
      </c>
      <c r="R144">
        <v>2.31</v>
      </c>
      <c r="S144">
        <v>0.1</v>
      </c>
      <c r="T144">
        <v>2203</v>
      </c>
      <c r="U144">
        <v>0</v>
      </c>
      <c r="V144">
        <f>U144/H144*9</f>
        <v>0</v>
      </c>
      <c r="W144">
        <f>V144*H144</f>
        <v>0</v>
      </c>
    </row>
    <row r="145" spans="1:23" x14ac:dyDescent="0.25">
      <c r="A145" t="s">
        <v>370</v>
      </c>
      <c r="B145" t="s">
        <v>71</v>
      </c>
      <c r="C145">
        <v>0</v>
      </c>
      <c r="D145">
        <v>1</v>
      </c>
      <c r="E145">
        <v>0</v>
      </c>
      <c r="F145">
        <v>7</v>
      </c>
      <c r="G145">
        <v>0</v>
      </c>
      <c r="H145">
        <v>6.2</v>
      </c>
      <c r="I145">
        <v>5.4</v>
      </c>
      <c r="J145">
        <v>6.75</v>
      </c>
      <c r="K145">
        <v>0</v>
      </c>
      <c r="L145">
        <v>0.16700000000000001</v>
      </c>
      <c r="M145" s="1">
        <v>0.75</v>
      </c>
      <c r="N145" s="1">
        <v>0.5</v>
      </c>
      <c r="O145" s="1">
        <v>0</v>
      </c>
      <c r="P145">
        <v>2.7</v>
      </c>
      <c r="Q145">
        <v>4.01</v>
      </c>
      <c r="R145">
        <v>5.03</v>
      </c>
      <c r="S145">
        <v>0</v>
      </c>
      <c r="T145">
        <v>2061</v>
      </c>
      <c r="U145">
        <v>0</v>
      </c>
      <c r="V145">
        <f>U145/H145*9</f>
        <v>0</v>
      </c>
      <c r="W145">
        <f>V145*H145</f>
        <v>0</v>
      </c>
    </row>
    <row r="146" spans="1:23" x14ac:dyDescent="0.25">
      <c r="A146" t="s">
        <v>391</v>
      </c>
      <c r="B146" t="s">
        <v>71</v>
      </c>
      <c r="C146">
        <v>0</v>
      </c>
      <c r="D146">
        <v>0</v>
      </c>
      <c r="E146">
        <v>0</v>
      </c>
      <c r="F146">
        <v>7</v>
      </c>
      <c r="G146">
        <v>0</v>
      </c>
      <c r="H146">
        <v>5.2</v>
      </c>
      <c r="I146">
        <v>6.35</v>
      </c>
      <c r="J146">
        <v>9.5299999999999994</v>
      </c>
      <c r="K146">
        <v>0</v>
      </c>
      <c r="L146">
        <v>0.40899999999999997</v>
      </c>
      <c r="M146" s="1">
        <v>0.66700000000000004</v>
      </c>
      <c r="N146" s="1">
        <v>0.40899999999999997</v>
      </c>
      <c r="O146" s="1">
        <v>0</v>
      </c>
      <c r="P146">
        <v>7.94</v>
      </c>
      <c r="Q146">
        <v>4.72</v>
      </c>
      <c r="R146">
        <v>6.88</v>
      </c>
      <c r="S146">
        <v>-0.1</v>
      </c>
      <c r="T146">
        <v>612</v>
      </c>
      <c r="U146">
        <v>0</v>
      </c>
      <c r="V146">
        <f>U146/H146*9</f>
        <v>0</v>
      </c>
      <c r="W146">
        <f>V146*H146</f>
        <v>0</v>
      </c>
    </row>
    <row r="147" spans="1:23" x14ac:dyDescent="0.25">
      <c r="A147" t="s">
        <v>395</v>
      </c>
      <c r="B147" t="s">
        <v>71</v>
      </c>
      <c r="C147">
        <v>1</v>
      </c>
      <c r="D147">
        <v>0</v>
      </c>
      <c r="E147">
        <v>0</v>
      </c>
      <c r="F147">
        <v>7</v>
      </c>
      <c r="G147">
        <v>0</v>
      </c>
      <c r="H147">
        <v>4.0999999999999996</v>
      </c>
      <c r="I147">
        <v>8.31</v>
      </c>
      <c r="J147">
        <v>10.38</v>
      </c>
      <c r="K147">
        <v>0</v>
      </c>
      <c r="L147">
        <v>0.56299999999999994</v>
      </c>
      <c r="M147" s="1">
        <v>0.6</v>
      </c>
      <c r="N147" s="1">
        <v>0.5</v>
      </c>
      <c r="O147" s="1">
        <v>0</v>
      </c>
      <c r="P147">
        <v>12.46</v>
      </c>
      <c r="Q147">
        <v>5.26</v>
      </c>
      <c r="R147">
        <v>5.89</v>
      </c>
      <c r="S147">
        <v>-0.1</v>
      </c>
      <c r="T147">
        <v>2467</v>
      </c>
      <c r="U147">
        <v>0</v>
      </c>
      <c r="V147">
        <f>U147/H147*9</f>
        <v>0</v>
      </c>
      <c r="W147">
        <f>V147*H147</f>
        <v>0</v>
      </c>
    </row>
    <row r="148" spans="1:23" x14ac:dyDescent="0.25">
      <c r="A148" t="s">
        <v>442</v>
      </c>
      <c r="B148" t="s">
        <v>71</v>
      </c>
      <c r="C148">
        <v>1</v>
      </c>
      <c r="D148">
        <v>0</v>
      </c>
      <c r="E148">
        <v>0</v>
      </c>
      <c r="F148">
        <v>17</v>
      </c>
      <c r="G148">
        <v>0</v>
      </c>
      <c r="H148">
        <v>19.100000000000001</v>
      </c>
      <c r="I148">
        <v>7.45</v>
      </c>
      <c r="J148">
        <v>2.79</v>
      </c>
      <c r="K148">
        <v>1.4</v>
      </c>
      <c r="L148">
        <v>0.22900000000000001</v>
      </c>
      <c r="M148" s="1">
        <v>0.95199999999999996</v>
      </c>
      <c r="N148" s="1">
        <v>0.42899999999999999</v>
      </c>
      <c r="O148" s="1">
        <v>0.15</v>
      </c>
      <c r="P148">
        <v>2.33</v>
      </c>
      <c r="Q148">
        <v>4.4000000000000004</v>
      </c>
      <c r="R148">
        <v>3.79</v>
      </c>
      <c r="S148">
        <v>-0.1</v>
      </c>
      <c r="T148">
        <v>7882</v>
      </c>
      <c r="U148">
        <v>0</v>
      </c>
      <c r="V148">
        <f>U148/H148*9</f>
        <v>0</v>
      </c>
      <c r="W148">
        <f>V148*H148</f>
        <v>0</v>
      </c>
    </row>
    <row r="149" spans="1:23" x14ac:dyDescent="0.25">
      <c r="A149" t="s">
        <v>453</v>
      </c>
      <c r="B149" t="s">
        <v>71</v>
      </c>
      <c r="C149">
        <v>0</v>
      </c>
      <c r="D149">
        <v>0</v>
      </c>
      <c r="E149">
        <v>0</v>
      </c>
      <c r="F149">
        <v>16</v>
      </c>
      <c r="G149">
        <v>0</v>
      </c>
      <c r="H149">
        <v>9.1</v>
      </c>
      <c r="I149">
        <v>8.68</v>
      </c>
      <c r="J149">
        <v>2.89</v>
      </c>
      <c r="K149">
        <v>1.93</v>
      </c>
      <c r="L149">
        <v>0.433</v>
      </c>
      <c r="M149" s="1">
        <v>0.86399999999999999</v>
      </c>
      <c r="N149" s="1">
        <v>0.33300000000000002</v>
      </c>
      <c r="O149" s="1">
        <v>0.182</v>
      </c>
      <c r="P149">
        <v>4.82</v>
      </c>
      <c r="Q149">
        <v>5.0999999999999996</v>
      </c>
      <c r="R149">
        <v>3.92</v>
      </c>
      <c r="S149">
        <v>-0.2</v>
      </c>
      <c r="T149">
        <v>7489</v>
      </c>
      <c r="U149">
        <v>0</v>
      </c>
      <c r="V149">
        <f>U149/H149*9</f>
        <v>0</v>
      </c>
      <c r="W149">
        <f>V149*H149</f>
        <v>0</v>
      </c>
    </row>
    <row r="150" spans="1:23" x14ac:dyDescent="0.25">
      <c r="A150" t="s">
        <v>51</v>
      </c>
      <c r="B150" t="s">
        <v>52</v>
      </c>
      <c r="C150">
        <v>2</v>
      </c>
      <c r="D150">
        <v>2</v>
      </c>
      <c r="E150">
        <v>0</v>
      </c>
      <c r="F150">
        <v>7</v>
      </c>
      <c r="G150">
        <v>7</v>
      </c>
      <c r="H150">
        <v>51.1</v>
      </c>
      <c r="I150">
        <v>8.42</v>
      </c>
      <c r="J150">
        <v>1.58</v>
      </c>
      <c r="K150">
        <v>0.88</v>
      </c>
      <c r="L150">
        <v>0.189</v>
      </c>
      <c r="M150" s="1">
        <v>0.81299999999999994</v>
      </c>
      <c r="N150" s="1">
        <v>0.32</v>
      </c>
      <c r="O150" s="1">
        <v>7.9000000000000001E-2</v>
      </c>
      <c r="P150">
        <v>2.2799999999999998</v>
      </c>
      <c r="Q150">
        <v>2.94</v>
      </c>
      <c r="R150">
        <v>3.34</v>
      </c>
      <c r="S150">
        <v>1.2</v>
      </c>
      <c r="T150">
        <v>4732</v>
      </c>
      <c r="U150">
        <v>0</v>
      </c>
      <c r="V150">
        <f>U150/H150*9</f>
        <v>0</v>
      </c>
      <c r="W150">
        <f>V150*H150</f>
        <v>0</v>
      </c>
    </row>
    <row r="151" spans="1:23" x14ac:dyDescent="0.25">
      <c r="A151" t="s">
        <v>79</v>
      </c>
      <c r="B151" t="s">
        <v>52</v>
      </c>
      <c r="C151">
        <v>2</v>
      </c>
      <c r="D151">
        <v>3</v>
      </c>
      <c r="E151">
        <v>0</v>
      </c>
      <c r="F151">
        <v>8</v>
      </c>
      <c r="G151">
        <v>8</v>
      </c>
      <c r="H151">
        <v>43.2</v>
      </c>
      <c r="I151">
        <v>9.89</v>
      </c>
      <c r="J151">
        <v>4.53</v>
      </c>
      <c r="K151">
        <v>0.41</v>
      </c>
      <c r="L151">
        <v>0.34599999999999997</v>
      </c>
      <c r="M151" s="1">
        <v>0.60399999999999998</v>
      </c>
      <c r="N151" s="1">
        <v>0.46400000000000002</v>
      </c>
      <c r="O151" s="1">
        <v>5.6000000000000001E-2</v>
      </c>
      <c r="P151">
        <v>5.77</v>
      </c>
      <c r="Q151">
        <v>2.93</v>
      </c>
      <c r="R151">
        <v>3.46</v>
      </c>
      <c r="S151">
        <v>1</v>
      </c>
      <c r="T151">
        <v>5705</v>
      </c>
      <c r="U151">
        <v>0</v>
      </c>
      <c r="V151">
        <f>U151/H151*9</f>
        <v>0</v>
      </c>
      <c r="W151">
        <f>V151*H151</f>
        <v>0</v>
      </c>
    </row>
    <row r="152" spans="1:23" x14ac:dyDescent="0.25">
      <c r="A152" t="s">
        <v>139</v>
      </c>
      <c r="B152" t="s">
        <v>52</v>
      </c>
      <c r="C152">
        <v>2</v>
      </c>
      <c r="D152">
        <v>0</v>
      </c>
      <c r="E152">
        <v>0</v>
      </c>
      <c r="F152">
        <v>13</v>
      </c>
      <c r="G152">
        <v>0</v>
      </c>
      <c r="H152">
        <v>10.1</v>
      </c>
      <c r="I152">
        <v>11.32</v>
      </c>
      <c r="J152">
        <v>2.61</v>
      </c>
      <c r="K152">
        <v>0</v>
      </c>
      <c r="L152">
        <v>0.26900000000000002</v>
      </c>
      <c r="M152" s="1">
        <v>1</v>
      </c>
      <c r="N152" s="1">
        <v>0.435</v>
      </c>
      <c r="O152" s="1">
        <v>0</v>
      </c>
      <c r="P152">
        <v>0</v>
      </c>
      <c r="Q152">
        <v>1.31</v>
      </c>
      <c r="R152">
        <v>2.1</v>
      </c>
      <c r="S152">
        <v>0.5</v>
      </c>
      <c r="T152">
        <v>9817</v>
      </c>
      <c r="U152">
        <v>0</v>
      </c>
      <c r="V152">
        <f>U152/H152*9</f>
        <v>0</v>
      </c>
      <c r="W152">
        <f>V152*H152</f>
        <v>0</v>
      </c>
    </row>
    <row r="153" spans="1:23" x14ac:dyDescent="0.25">
      <c r="A153" t="s">
        <v>173</v>
      </c>
      <c r="B153" t="s">
        <v>52</v>
      </c>
      <c r="C153">
        <v>5</v>
      </c>
      <c r="D153">
        <v>2</v>
      </c>
      <c r="E153">
        <v>0</v>
      </c>
      <c r="F153">
        <v>7</v>
      </c>
      <c r="G153">
        <v>7</v>
      </c>
      <c r="H153">
        <v>45</v>
      </c>
      <c r="I153">
        <v>5.4</v>
      </c>
      <c r="J153">
        <v>2.2000000000000002</v>
      </c>
      <c r="K153">
        <v>1</v>
      </c>
      <c r="L153">
        <v>0.246</v>
      </c>
      <c r="M153" s="1">
        <v>0.82199999999999995</v>
      </c>
      <c r="N153" s="1">
        <v>0.51700000000000002</v>
      </c>
      <c r="O153" s="1">
        <v>0.104</v>
      </c>
      <c r="P153">
        <v>2.8</v>
      </c>
      <c r="Q153">
        <v>4</v>
      </c>
      <c r="R153">
        <v>4.01</v>
      </c>
      <c r="S153">
        <v>0.4</v>
      </c>
      <c r="T153">
        <v>5524</v>
      </c>
      <c r="U153">
        <v>0</v>
      </c>
      <c r="V153">
        <f>U153/H153*9</f>
        <v>0</v>
      </c>
      <c r="W153">
        <f>V153*H153</f>
        <v>0</v>
      </c>
    </row>
    <row r="154" spans="1:23" x14ac:dyDescent="0.25">
      <c r="A154" t="s">
        <v>178</v>
      </c>
      <c r="B154" t="s">
        <v>52</v>
      </c>
      <c r="C154">
        <v>1</v>
      </c>
      <c r="D154">
        <v>2</v>
      </c>
      <c r="E154">
        <v>0</v>
      </c>
      <c r="F154">
        <v>6</v>
      </c>
      <c r="G154">
        <v>6</v>
      </c>
      <c r="H154">
        <v>40.200000000000003</v>
      </c>
      <c r="I154">
        <v>6.42</v>
      </c>
      <c r="J154">
        <v>4.2</v>
      </c>
      <c r="K154">
        <v>0.66</v>
      </c>
      <c r="L154">
        <v>0.26700000000000002</v>
      </c>
      <c r="M154" s="1">
        <v>0.82699999999999996</v>
      </c>
      <c r="N154" s="1">
        <v>0.46600000000000003</v>
      </c>
      <c r="O154" s="1">
        <v>7.0000000000000007E-2</v>
      </c>
      <c r="P154">
        <v>2.66</v>
      </c>
      <c r="Q154">
        <v>3.96</v>
      </c>
      <c r="R154">
        <v>4.4400000000000004</v>
      </c>
      <c r="S154">
        <v>0.4</v>
      </c>
      <c r="T154">
        <v>1011</v>
      </c>
      <c r="U154">
        <v>0</v>
      </c>
      <c r="V154">
        <f>U154/H154*9</f>
        <v>0</v>
      </c>
      <c r="W154">
        <f>V154*H154</f>
        <v>0</v>
      </c>
    </row>
    <row r="155" spans="1:23" x14ac:dyDescent="0.25">
      <c r="A155" t="s">
        <v>213</v>
      </c>
      <c r="B155" t="s">
        <v>52</v>
      </c>
      <c r="C155">
        <v>0</v>
      </c>
      <c r="D155">
        <v>1</v>
      </c>
      <c r="E155">
        <v>0</v>
      </c>
      <c r="F155">
        <v>11</v>
      </c>
      <c r="G155">
        <v>0</v>
      </c>
      <c r="H155">
        <v>12</v>
      </c>
      <c r="I155">
        <v>8.25</v>
      </c>
      <c r="J155">
        <v>3</v>
      </c>
      <c r="K155">
        <v>0</v>
      </c>
      <c r="L155">
        <v>0.375</v>
      </c>
      <c r="M155" s="1">
        <v>0.55000000000000004</v>
      </c>
      <c r="N155" s="1">
        <v>0.622</v>
      </c>
      <c r="O155" s="1">
        <v>0</v>
      </c>
      <c r="P155">
        <v>3.75</v>
      </c>
      <c r="Q155">
        <v>2.37</v>
      </c>
      <c r="R155">
        <v>3.28</v>
      </c>
      <c r="S155">
        <v>0.3</v>
      </c>
      <c r="T155">
        <v>583</v>
      </c>
      <c r="U155">
        <v>0</v>
      </c>
      <c r="V155">
        <f>U155/H155*9</f>
        <v>0</v>
      </c>
      <c r="W155">
        <f>V155*H155</f>
        <v>0</v>
      </c>
    </row>
    <row r="156" spans="1:23" x14ac:dyDescent="0.25">
      <c r="A156" t="s">
        <v>232</v>
      </c>
      <c r="B156" t="s">
        <v>52</v>
      </c>
      <c r="C156">
        <v>0</v>
      </c>
      <c r="D156">
        <v>1</v>
      </c>
      <c r="E156">
        <v>0</v>
      </c>
      <c r="F156">
        <v>1</v>
      </c>
      <c r="G156">
        <v>1</v>
      </c>
      <c r="H156">
        <v>6</v>
      </c>
      <c r="I156">
        <v>10.5</v>
      </c>
      <c r="J156">
        <v>3</v>
      </c>
      <c r="K156">
        <v>0</v>
      </c>
      <c r="L156">
        <v>0.44400000000000001</v>
      </c>
      <c r="M156" s="1">
        <v>0.7</v>
      </c>
      <c r="N156" s="1">
        <v>0.35299999999999998</v>
      </c>
      <c r="O156" s="1">
        <v>0</v>
      </c>
      <c r="P156">
        <v>4.5</v>
      </c>
      <c r="Q156">
        <v>1.62</v>
      </c>
      <c r="R156">
        <v>2.08</v>
      </c>
      <c r="S156">
        <v>0.3</v>
      </c>
      <c r="T156">
        <v>8743</v>
      </c>
      <c r="U156">
        <v>0</v>
      </c>
      <c r="V156">
        <f>U156/H156*9</f>
        <v>0</v>
      </c>
      <c r="W156">
        <f>V156*H156</f>
        <v>0</v>
      </c>
    </row>
    <row r="157" spans="1:23" x14ac:dyDescent="0.25">
      <c r="A157" t="s">
        <v>233</v>
      </c>
      <c r="B157" t="s">
        <v>52</v>
      </c>
      <c r="C157">
        <v>2</v>
      </c>
      <c r="D157">
        <v>1</v>
      </c>
      <c r="E157">
        <v>0</v>
      </c>
      <c r="F157">
        <v>7</v>
      </c>
      <c r="G157">
        <v>7</v>
      </c>
      <c r="H157">
        <v>42.2</v>
      </c>
      <c r="I157">
        <v>4.8499999999999996</v>
      </c>
      <c r="J157">
        <v>4.22</v>
      </c>
      <c r="K157">
        <v>0.63</v>
      </c>
      <c r="L157">
        <v>0.22600000000000001</v>
      </c>
      <c r="M157" s="1">
        <v>0.80700000000000005</v>
      </c>
      <c r="N157" s="1">
        <v>0.39600000000000002</v>
      </c>
      <c r="O157" s="1">
        <v>5.2999999999999999E-2</v>
      </c>
      <c r="P157">
        <v>2.5299999999999998</v>
      </c>
      <c r="Q157">
        <v>4.2699999999999996</v>
      </c>
      <c r="R157">
        <v>5.17</v>
      </c>
      <c r="S157">
        <v>0.2</v>
      </c>
      <c r="T157">
        <v>944</v>
      </c>
      <c r="U157">
        <v>0</v>
      </c>
      <c r="V157">
        <f>U157/H157*9</f>
        <v>0</v>
      </c>
      <c r="W157">
        <f>V157*H157</f>
        <v>0</v>
      </c>
    </row>
    <row r="158" spans="1:23" x14ac:dyDescent="0.25">
      <c r="A158" t="s">
        <v>246</v>
      </c>
      <c r="B158" t="s">
        <v>52</v>
      </c>
      <c r="C158">
        <v>1</v>
      </c>
      <c r="D158">
        <v>3</v>
      </c>
      <c r="E158">
        <v>1</v>
      </c>
      <c r="F158">
        <v>17</v>
      </c>
      <c r="G158">
        <v>0</v>
      </c>
      <c r="H158">
        <v>14</v>
      </c>
      <c r="I158">
        <v>7.71</v>
      </c>
      <c r="J158">
        <v>4.5</v>
      </c>
      <c r="K158">
        <v>0</v>
      </c>
      <c r="L158">
        <v>0.29499999999999998</v>
      </c>
      <c r="M158" s="1">
        <v>0.61899999999999999</v>
      </c>
      <c r="N158" s="1">
        <v>0.57499999999999996</v>
      </c>
      <c r="O158" s="1">
        <v>0</v>
      </c>
      <c r="P158">
        <v>2.57</v>
      </c>
      <c r="Q158">
        <v>2.96</v>
      </c>
      <c r="R158">
        <v>4.22</v>
      </c>
      <c r="S158">
        <v>0.2</v>
      </c>
      <c r="T158">
        <v>4593</v>
      </c>
      <c r="U158">
        <v>0</v>
      </c>
      <c r="V158">
        <f>U158/H158*9</f>
        <v>0</v>
      </c>
      <c r="W158">
        <f>V158*H158</f>
        <v>0</v>
      </c>
    </row>
    <row r="159" spans="1:23" x14ac:dyDescent="0.25">
      <c r="A159" t="s">
        <v>279</v>
      </c>
      <c r="B159" t="s">
        <v>52</v>
      </c>
      <c r="C159">
        <v>3</v>
      </c>
      <c r="D159">
        <v>0</v>
      </c>
      <c r="E159">
        <v>0</v>
      </c>
      <c r="F159">
        <v>16</v>
      </c>
      <c r="G159">
        <v>0</v>
      </c>
      <c r="H159">
        <v>7.2</v>
      </c>
      <c r="I159">
        <v>7.04</v>
      </c>
      <c r="J159">
        <v>4.7</v>
      </c>
      <c r="K159">
        <v>0</v>
      </c>
      <c r="L159">
        <v>0.35699999999999998</v>
      </c>
      <c r="M159" s="1">
        <v>0.78600000000000003</v>
      </c>
      <c r="N159" s="1">
        <v>0.57099999999999995</v>
      </c>
      <c r="O159" s="1">
        <v>0</v>
      </c>
      <c r="P159">
        <v>1.17</v>
      </c>
      <c r="Q159">
        <v>2.96</v>
      </c>
      <c r="R159">
        <v>3.84</v>
      </c>
      <c r="S159">
        <v>0.1</v>
      </c>
      <c r="T159">
        <v>1663</v>
      </c>
      <c r="U159">
        <v>0</v>
      </c>
      <c r="V159">
        <f>U159/H159*9</f>
        <v>0</v>
      </c>
      <c r="W159">
        <f>V159*H159</f>
        <v>0</v>
      </c>
    </row>
    <row r="160" spans="1:23" x14ac:dyDescent="0.25">
      <c r="A160" t="s">
        <v>324</v>
      </c>
      <c r="B160" t="s">
        <v>52</v>
      </c>
      <c r="C160">
        <v>0</v>
      </c>
      <c r="D160">
        <v>0</v>
      </c>
      <c r="E160">
        <v>0</v>
      </c>
      <c r="F160">
        <v>5</v>
      </c>
      <c r="G160">
        <v>0</v>
      </c>
      <c r="H160">
        <v>5.2</v>
      </c>
      <c r="I160">
        <v>4.76</v>
      </c>
      <c r="J160">
        <v>3.18</v>
      </c>
      <c r="K160">
        <v>0</v>
      </c>
      <c r="L160">
        <v>0.26300000000000001</v>
      </c>
      <c r="M160" s="1">
        <v>0.71399999999999997</v>
      </c>
      <c r="N160" s="1">
        <v>0.63200000000000001</v>
      </c>
      <c r="O160" s="1">
        <v>0</v>
      </c>
      <c r="P160">
        <v>3.18</v>
      </c>
      <c r="Q160">
        <v>2.96</v>
      </c>
      <c r="R160">
        <v>3.92</v>
      </c>
      <c r="S160">
        <v>0</v>
      </c>
      <c r="T160">
        <v>2185</v>
      </c>
      <c r="U160">
        <v>0</v>
      </c>
      <c r="V160">
        <f>U160/H160*9</f>
        <v>0</v>
      </c>
      <c r="W160">
        <f>V160*H160</f>
        <v>0</v>
      </c>
    </row>
    <row r="161" spans="1:23" x14ac:dyDescent="0.25">
      <c r="A161" t="s">
        <v>331</v>
      </c>
      <c r="B161" t="s">
        <v>52</v>
      </c>
      <c r="C161">
        <v>0</v>
      </c>
      <c r="D161">
        <v>0</v>
      </c>
      <c r="E161">
        <v>0</v>
      </c>
      <c r="F161">
        <v>7</v>
      </c>
      <c r="G161">
        <v>0</v>
      </c>
      <c r="H161">
        <v>8.1</v>
      </c>
      <c r="I161">
        <v>4.32</v>
      </c>
      <c r="J161">
        <v>2.16</v>
      </c>
      <c r="K161">
        <v>0</v>
      </c>
      <c r="L161">
        <v>0.45200000000000001</v>
      </c>
      <c r="M161" s="1">
        <v>0.5</v>
      </c>
      <c r="N161" s="1">
        <v>0.74199999999999999</v>
      </c>
      <c r="O161" s="1">
        <v>0</v>
      </c>
      <c r="P161">
        <v>8.64</v>
      </c>
      <c r="Q161">
        <v>3.44</v>
      </c>
      <c r="R161">
        <v>3.6</v>
      </c>
      <c r="S161">
        <v>0</v>
      </c>
      <c r="T161">
        <v>7385</v>
      </c>
      <c r="U161">
        <v>0</v>
      </c>
      <c r="V161">
        <f>U161/H161*9</f>
        <v>0</v>
      </c>
      <c r="W161">
        <f>V161*H161</f>
        <v>0</v>
      </c>
    </row>
    <row r="162" spans="1:23" x14ac:dyDescent="0.25">
      <c r="A162" t="s">
        <v>338</v>
      </c>
      <c r="B162" t="s">
        <v>52</v>
      </c>
      <c r="C162">
        <v>0</v>
      </c>
      <c r="D162">
        <v>0</v>
      </c>
      <c r="E162">
        <v>0</v>
      </c>
      <c r="F162">
        <v>4</v>
      </c>
      <c r="G162">
        <v>0</v>
      </c>
      <c r="H162">
        <v>5</v>
      </c>
      <c r="I162">
        <v>3.6</v>
      </c>
      <c r="J162">
        <v>3.6</v>
      </c>
      <c r="K162">
        <v>0</v>
      </c>
      <c r="L162">
        <v>0.33300000000000002</v>
      </c>
      <c r="M162" s="1">
        <v>0.33300000000000002</v>
      </c>
      <c r="N162" s="1">
        <v>0.55600000000000005</v>
      </c>
      <c r="O162" s="1">
        <v>0</v>
      </c>
      <c r="P162">
        <v>9</v>
      </c>
      <c r="Q162">
        <v>3.36</v>
      </c>
      <c r="R162">
        <v>5.53</v>
      </c>
      <c r="S162">
        <v>0</v>
      </c>
      <c r="T162">
        <v>3234</v>
      </c>
      <c r="U162">
        <v>0</v>
      </c>
      <c r="V162">
        <f>U162/H162*9</f>
        <v>0</v>
      </c>
      <c r="W162">
        <f>V162*H162</f>
        <v>0</v>
      </c>
    </row>
    <row r="163" spans="1:23" x14ac:dyDescent="0.25">
      <c r="A163" t="s">
        <v>351</v>
      </c>
      <c r="B163" t="s">
        <v>52</v>
      </c>
      <c r="C163">
        <v>0</v>
      </c>
      <c r="D163">
        <v>0</v>
      </c>
      <c r="E163">
        <v>0</v>
      </c>
      <c r="F163">
        <v>1</v>
      </c>
      <c r="G163">
        <v>0</v>
      </c>
      <c r="H163">
        <v>1</v>
      </c>
      <c r="I163">
        <v>0</v>
      </c>
      <c r="J163">
        <v>0</v>
      </c>
      <c r="K163">
        <v>0</v>
      </c>
      <c r="L163">
        <v>0.2</v>
      </c>
      <c r="M163" s="1">
        <v>1</v>
      </c>
      <c r="N163" s="1">
        <v>0.25</v>
      </c>
      <c r="O163" s="1">
        <v>0</v>
      </c>
      <c r="P163">
        <v>0</v>
      </c>
      <c r="Q163">
        <v>2.96</v>
      </c>
      <c r="R163">
        <v>4.32</v>
      </c>
      <c r="S163">
        <v>0</v>
      </c>
      <c r="T163">
        <v>1613</v>
      </c>
      <c r="U163">
        <v>0</v>
      </c>
      <c r="V163">
        <f>U163/H163*9</f>
        <v>0</v>
      </c>
      <c r="W163">
        <f>V163*H163</f>
        <v>0</v>
      </c>
    </row>
    <row r="164" spans="1:23" x14ac:dyDescent="0.25">
      <c r="A164" t="s">
        <v>355</v>
      </c>
      <c r="B164" t="s">
        <v>52</v>
      </c>
      <c r="C164">
        <v>0</v>
      </c>
      <c r="D164">
        <v>0</v>
      </c>
      <c r="E164">
        <v>1</v>
      </c>
      <c r="F164">
        <v>2</v>
      </c>
      <c r="G164">
        <v>0</v>
      </c>
      <c r="H164">
        <v>2</v>
      </c>
      <c r="I164">
        <v>9</v>
      </c>
      <c r="J164">
        <v>9</v>
      </c>
      <c r="K164">
        <v>0</v>
      </c>
      <c r="L164">
        <v>0.5</v>
      </c>
      <c r="M164" s="1">
        <v>0.66700000000000004</v>
      </c>
      <c r="N164" s="1">
        <v>0.25</v>
      </c>
      <c r="O164" s="1">
        <v>0</v>
      </c>
      <c r="P164">
        <v>9</v>
      </c>
      <c r="Q164">
        <v>3.96</v>
      </c>
      <c r="R164">
        <v>6</v>
      </c>
      <c r="S164">
        <v>0</v>
      </c>
      <c r="T164">
        <v>6485</v>
      </c>
      <c r="U164">
        <v>0</v>
      </c>
      <c r="V164">
        <f>U164/H164*9</f>
        <v>0</v>
      </c>
      <c r="W164">
        <f>V164*H164</f>
        <v>0</v>
      </c>
    </row>
    <row r="165" spans="1:23" x14ac:dyDescent="0.25">
      <c r="A165" t="s">
        <v>419</v>
      </c>
      <c r="B165" t="s">
        <v>52</v>
      </c>
      <c r="C165">
        <v>0</v>
      </c>
      <c r="D165">
        <v>1</v>
      </c>
      <c r="E165">
        <v>0</v>
      </c>
      <c r="F165">
        <v>9</v>
      </c>
      <c r="G165">
        <v>0</v>
      </c>
      <c r="H165">
        <v>10.199999999999999</v>
      </c>
      <c r="I165">
        <v>7.59</v>
      </c>
      <c r="J165">
        <v>3.38</v>
      </c>
      <c r="K165">
        <v>1.69</v>
      </c>
      <c r="L165">
        <v>0.35499999999999998</v>
      </c>
      <c r="M165" s="1">
        <v>0.70399999999999996</v>
      </c>
      <c r="N165" s="1">
        <v>0.34399999999999997</v>
      </c>
      <c r="O165" s="1">
        <v>0.14299999999999999</v>
      </c>
      <c r="P165">
        <v>5.0599999999999996</v>
      </c>
      <c r="Q165">
        <v>4.83</v>
      </c>
      <c r="R165">
        <v>4.18</v>
      </c>
      <c r="S165">
        <v>-0.1</v>
      </c>
      <c r="T165">
        <v>1467</v>
      </c>
      <c r="U165">
        <v>0</v>
      </c>
      <c r="V165">
        <f>U165/H165*9</f>
        <v>0</v>
      </c>
      <c r="W165">
        <f>V165*H165</f>
        <v>0</v>
      </c>
    </row>
    <row r="166" spans="1:23" x14ac:dyDescent="0.25">
      <c r="A166" t="s">
        <v>439</v>
      </c>
      <c r="B166" t="s">
        <v>52</v>
      </c>
      <c r="C166">
        <v>0</v>
      </c>
      <c r="D166">
        <v>2</v>
      </c>
      <c r="E166">
        <v>8</v>
      </c>
      <c r="F166">
        <v>17</v>
      </c>
      <c r="G166">
        <v>0</v>
      </c>
      <c r="H166">
        <v>14.2</v>
      </c>
      <c r="I166">
        <v>6.75</v>
      </c>
      <c r="J166">
        <v>3.07</v>
      </c>
      <c r="K166">
        <v>1.23</v>
      </c>
      <c r="L166">
        <v>0.2</v>
      </c>
      <c r="M166" s="1">
        <v>0.84499999999999997</v>
      </c>
      <c r="N166" s="1">
        <v>0.68100000000000005</v>
      </c>
      <c r="O166" s="1">
        <v>0.222</v>
      </c>
      <c r="P166">
        <v>1.84</v>
      </c>
      <c r="Q166">
        <v>4.46</v>
      </c>
      <c r="R166">
        <v>3.52</v>
      </c>
      <c r="S166">
        <v>-0.1</v>
      </c>
      <c r="T166">
        <v>2873</v>
      </c>
      <c r="U166">
        <v>0</v>
      </c>
      <c r="V166">
        <f>U166/H166*9</f>
        <v>0</v>
      </c>
      <c r="W166">
        <f>V166*H166</f>
        <v>0</v>
      </c>
    </row>
    <row r="167" spans="1:23" x14ac:dyDescent="0.25">
      <c r="A167" t="s">
        <v>102</v>
      </c>
      <c r="B167" t="s">
        <v>103</v>
      </c>
      <c r="C167">
        <v>1</v>
      </c>
      <c r="D167">
        <v>2</v>
      </c>
      <c r="E167">
        <v>0</v>
      </c>
      <c r="F167">
        <v>6</v>
      </c>
      <c r="G167">
        <v>5</v>
      </c>
      <c r="H167">
        <v>34.200000000000003</v>
      </c>
      <c r="I167">
        <v>7.01</v>
      </c>
      <c r="J167">
        <v>1.82</v>
      </c>
      <c r="K167">
        <v>0.78</v>
      </c>
      <c r="L167">
        <v>0.30599999999999999</v>
      </c>
      <c r="M167" s="1">
        <v>0.628</v>
      </c>
      <c r="N167" s="1">
        <v>0.40400000000000003</v>
      </c>
      <c r="O167" s="1">
        <v>8.3000000000000004E-2</v>
      </c>
      <c r="P167">
        <v>4.67</v>
      </c>
      <c r="Q167">
        <v>3.22</v>
      </c>
      <c r="R167">
        <v>3.5</v>
      </c>
      <c r="S167">
        <v>0.7</v>
      </c>
      <c r="T167">
        <v>9388</v>
      </c>
      <c r="U167">
        <v>0</v>
      </c>
      <c r="V167">
        <f>U167/H167*9</f>
        <v>0</v>
      </c>
      <c r="W167">
        <f>V167*H167</f>
        <v>0</v>
      </c>
    </row>
    <row r="168" spans="1:23" x14ac:dyDescent="0.25">
      <c r="A168" t="s">
        <v>110</v>
      </c>
      <c r="B168" t="s">
        <v>103</v>
      </c>
      <c r="C168">
        <v>6</v>
      </c>
      <c r="D168">
        <v>1</v>
      </c>
      <c r="E168">
        <v>0</v>
      </c>
      <c r="F168">
        <v>8</v>
      </c>
      <c r="G168">
        <v>8</v>
      </c>
      <c r="H168">
        <v>52.2</v>
      </c>
      <c r="I168">
        <v>2.2200000000000002</v>
      </c>
      <c r="J168">
        <v>2.91</v>
      </c>
      <c r="K168">
        <v>0.34</v>
      </c>
      <c r="L168">
        <v>0.3</v>
      </c>
      <c r="M168" s="1">
        <v>0.84899999999999998</v>
      </c>
      <c r="N168" s="1">
        <v>0.65400000000000003</v>
      </c>
      <c r="O168" s="1">
        <v>5.7000000000000002E-2</v>
      </c>
      <c r="P168">
        <v>2.0499999999999998</v>
      </c>
      <c r="Q168">
        <v>3.98</v>
      </c>
      <c r="R168">
        <v>4.3899999999999997</v>
      </c>
      <c r="S168">
        <v>0.7</v>
      </c>
      <c r="T168">
        <v>199</v>
      </c>
      <c r="U168">
        <v>0</v>
      </c>
      <c r="V168">
        <f>U168/H168*9</f>
        <v>0</v>
      </c>
      <c r="W168">
        <f>V168*H168</f>
        <v>0</v>
      </c>
    </row>
    <row r="169" spans="1:23" x14ac:dyDescent="0.25">
      <c r="A169" t="s">
        <v>135</v>
      </c>
      <c r="B169" t="s">
        <v>103</v>
      </c>
      <c r="C169">
        <v>2</v>
      </c>
      <c r="D169">
        <v>2</v>
      </c>
      <c r="E169">
        <v>0</v>
      </c>
      <c r="F169">
        <v>7</v>
      </c>
      <c r="G169">
        <v>6</v>
      </c>
      <c r="H169">
        <v>36</v>
      </c>
      <c r="I169">
        <v>4.75</v>
      </c>
      <c r="J169">
        <v>2.75</v>
      </c>
      <c r="K169">
        <v>0.5</v>
      </c>
      <c r="L169">
        <v>0.246</v>
      </c>
      <c r="M169" s="1">
        <v>0.66300000000000003</v>
      </c>
      <c r="N169" s="1">
        <v>0.52600000000000002</v>
      </c>
      <c r="O169" s="1">
        <v>5.8999999999999997E-2</v>
      </c>
      <c r="P169">
        <v>3.75</v>
      </c>
      <c r="Q169">
        <v>3.62</v>
      </c>
      <c r="R169">
        <v>4.1900000000000004</v>
      </c>
      <c r="S169">
        <v>0.6</v>
      </c>
      <c r="T169">
        <v>9033</v>
      </c>
      <c r="U169">
        <v>0</v>
      </c>
      <c r="V169">
        <f>U169/H169*9</f>
        <v>0</v>
      </c>
      <c r="W169">
        <f>V169*H169</f>
        <v>0</v>
      </c>
    </row>
    <row r="170" spans="1:23" x14ac:dyDescent="0.25">
      <c r="A170" t="s">
        <v>151</v>
      </c>
      <c r="B170" t="s">
        <v>103</v>
      </c>
      <c r="C170">
        <v>1</v>
      </c>
      <c r="D170">
        <v>1</v>
      </c>
      <c r="E170">
        <v>0</v>
      </c>
      <c r="F170">
        <v>2</v>
      </c>
      <c r="G170">
        <v>2</v>
      </c>
      <c r="H170">
        <v>13</v>
      </c>
      <c r="I170">
        <v>9</v>
      </c>
      <c r="J170">
        <v>0.69</v>
      </c>
      <c r="K170">
        <v>0.69</v>
      </c>
      <c r="L170">
        <v>0.33300000000000002</v>
      </c>
      <c r="M170" s="1">
        <v>0.51500000000000001</v>
      </c>
      <c r="N170" s="1">
        <v>0.25</v>
      </c>
      <c r="O170" s="1">
        <v>0.05</v>
      </c>
      <c r="P170">
        <v>4.1500000000000004</v>
      </c>
      <c r="Q170">
        <v>2.19</v>
      </c>
      <c r="R170">
        <v>3.28</v>
      </c>
      <c r="S170">
        <v>0.5</v>
      </c>
      <c r="T170">
        <v>2895</v>
      </c>
      <c r="U170">
        <v>0</v>
      </c>
      <c r="V170">
        <f>U170/H170*9</f>
        <v>0</v>
      </c>
      <c r="W170">
        <f>V170*H170</f>
        <v>0</v>
      </c>
    </row>
    <row r="171" spans="1:23" x14ac:dyDescent="0.25">
      <c r="A171" t="s">
        <v>158</v>
      </c>
      <c r="B171" t="s">
        <v>103</v>
      </c>
      <c r="C171">
        <v>0</v>
      </c>
      <c r="D171">
        <v>1</v>
      </c>
      <c r="E171">
        <v>12</v>
      </c>
      <c r="F171">
        <v>16</v>
      </c>
      <c r="G171">
        <v>0</v>
      </c>
      <c r="H171">
        <v>14.2</v>
      </c>
      <c r="I171">
        <v>6.75</v>
      </c>
      <c r="J171">
        <v>3.07</v>
      </c>
      <c r="K171">
        <v>0</v>
      </c>
      <c r="L171">
        <v>0.23400000000000001</v>
      </c>
      <c r="M171" s="1">
        <v>0.625</v>
      </c>
      <c r="N171" s="1">
        <v>0.38300000000000001</v>
      </c>
      <c r="O171" s="1">
        <v>0</v>
      </c>
      <c r="P171">
        <v>3.68</v>
      </c>
      <c r="Q171">
        <v>2.48</v>
      </c>
      <c r="R171">
        <v>4.33</v>
      </c>
      <c r="S171">
        <v>0.4</v>
      </c>
      <c r="T171">
        <v>5213</v>
      </c>
      <c r="U171">
        <v>0</v>
      </c>
      <c r="V171">
        <f>U171/H171*9</f>
        <v>0</v>
      </c>
      <c r="W171">
        <f>V171*H171</f>
        <v>0</v>
      </c>
    </row>
    <row r="172" spans="1:23" x14ac:dyDescent="0.25">
      <c r="A172" t="s">
        <v>250</v>
      </c>
      <c r="B172" t="s">
        <v>103</v>
      </c>
      <c r="C172">
        <v>1</v>
      </c>
      <c r="D172">
        <v>0</v>
      </c>
      <c r="E172">
        <v>0</v>
      </c>
      <c r="F172">
        <v>17</v>
      </c>
      <c r="G172">
        <v>0</v>
      </c>
      <c r="H172">
        <v>14.2</v>
      </c>
      <c r="I172">
        <v>12.89</v>
      </c>
      <c r="J172">
        <v>3.68</v>
      </c>
      <c r="K172">
        <v>1.23</v>
      </c>
      <c r="L172">
        <v>0.3</v>
      </c>
      <c r="M172" s="1">
        <v>0.86399999999999999</v>
      </c>
      <c r="N172" s="1">
        <v>0.46899999999999997</v>
      </c>
      <c r="O172" s="1">
        <v>0.154</v>
      </c>
      <c r="P172">
        <v>3.07</v>
      </c>
      <c r="Q172">
        <v>3.5</v>
      </c>
      <c r="R172">
        <v>2.94</v>
      </c>
      <c r="S172">
        <v>0.2</v>
      </c>
      <c r="T172">
        <v>4782</v>
      </c>
      <c r="U172">
        <v>0</v>
      </c>
      <c r="V172">
        <f>U172/H172*9</f>
        <v>0</v>
      </c>
      <c r="W172">
        <f>V172*H172</f>
        <v>0</v>
      </c>
    </row>
    <row r="173" spans="1:23" x14ac:dyDescent="0.25">
      <c r="A173" t="s">
        <v>263</v>
      </c>
      <c r="B173" t="s">
        <v>103</v>
      </c>
      <c r="C173">
        <v>1</v>
      </c>
      <c r="D173">
        <v>3</v>
      </c>
      <c r="E173">
        <v>0</v>
      </c>
      <c r="F173">
        <v>8</v>
      </c>
      <c r="G173">
        <v>8</v>
      </c>
      <c r="H173">
        <v>48.1</v>
      </c>
      <c r="I173">
        <v>6.14</v>
      </c>
      <c r="J173">
        <v>4.84</v>
      </c>
      <c r="K173">
        <v>0.93</v>
      </c>
      <c r="L173">
        <v>0.28699999999999998</v>
      </c>
      <c r="M173" s="1">
        <v>0.66200000000000003</v>
      </c>
      <c r="N173" s="1">
        <v>0.55300000000000005</v>
      </c>
      <c r="O173" s="1">
        <v>0.13900000000000001</v>
      </c>
      <c r="P173">
        <v>5.4</v>
      </c>
      <c r="Q173">
        <v>4.8</v>
      </c>
      <c r="R173">
        <v>4.47</v>
      </c>
      <c r="S173">
        <v>0.2</v>
      </c>
      <c r="T173">
        <v>2038</v>
      </c>
      <c r="U173">
        <v>0</v>
      </c>
      <c r="V173">
        <f>U173/H173*9</f>
        <v>0</v>
      </c>
      <c r="W173">
        <f>V173*H173</f>
        <v>0</v>
      </c>
    </row>
    <row r="174" spans="1:23" x14ac:dyDescent="0.25">
      <c r="A174" t="s">
        <v>277</v>
      </c>
      <c r="B174" t="s">
        <v>103</v>
      </c>
      <c r="C174">
        <v>0</v>
      </c>
      <c r="D174">
        <v>1</v>
      </c>
      <c r="E174">
        <v>1</v>
      </c>
      <c r="F174">
        <v>15</v>
      </c>
      <c r="G174">
        <v>0</v>
      </c>
      <c r="H174">
        <v>11.2</v>
      </c>
      <c r="I174">
        <v>10.029999999999999</v>
      </c>
      <c r="J174">
        <v>4.63</v>
      </c>
      <c r="K174">
        <v>0.77</v>
      </c>
      <c r="L174">
        <v>0.4</v>
      </c>
      <c r="M174" s="1">
        <v>0.61199999999999999</v>
      </c>
      <c r="N174" s="1">
        <v>0.28599999999999998</v>
      </c>
      <c r="O174" s="1">
        <v>8.3000000000000004E-2</v>
      </c>
      <c r="P174">
        <v>6.94</v>
      </c>
      <c r="Q174">
        <v>3.39</v>
      </c>
      <c r="R174">
        <v>3.67</v>
      </c>
      <c r="S174">
        <v>0.1</v>
      </c>
      <c r="T174">
        <v>8280</v>
      </c>
      <c r="U174">
        <v>0</v>
      </c>
      <c r="V174">
        <f>U174/H174*9</f>
        <v>0</v>
      </c>
      <c r="W174">
        <f>V174*H174</f>
        <v>0</v>
      </c>
    </row>
    <row r="175" spans="1:23" x14ac:dyDescent="0.25">
      <c r="A175" t="s">
        <v>287</v>
      </c>
      <c r="B175" t="s">
        <v>103</v>
      </c>
      <c r="C175">
        <v>0</v>
      </c>
      <c r="D175">
        <v>0</v>
      </c>
      <c r="E175">
        <v>1</v>
      </c>
      <c r="F175">
        <v>10</v>
      </c>
      <c r="G175">
        <v>0</v>
      </c>
      <c r="H175">
        <v>10.1</v>
      </c>
      <c r="I175">
        <v>8.7100000000000009</v>
      </c>
      <c r="J175">
        <v>2.61</v>
      </c>
      <c r="K175">
        <v>0.87</v>
      </c>
      <c r="L175">
        <v>0.125</v>
      </c>
      <c r="M175" s="1">
        <v>0.89300000000000002</v>
      </c>
      <c r="N175" s="1">
        <v>0.32</v>
      </c>
      <c r="O175" s="1">
        <v>8.3000000000000004E-2</v>
      </c>
      <c r="P175">
        <v>1.74</v>
      </c>
      <c r="Q175">
        <v>3.15</v>
      </c>
      <c r="R175">
        <v>3.47</v>
      </c>
      <c r="S175">
        <v>0.1</v>
      </c>
      <c r="T175">
        <v>1351</v>
      </c>
      <c r="U175">
        <v>0</v>
      </c>
      <c r="V175">
        <f>U175/H175*9</f>
        <v>0</v>
      </c>
      <c r="W175">
        <f>V175*H175</f>
        <v>0</v>
      </c>
    </row>
    <row r="176" spans="1:23" x14ac:dyDescent="0.25">
      <c r="A176" t="s">
        <v>293</v>
      </c>
      <c r="B176" t="s">
        <v>103</v>
      </c>
      <c r="C176">
        <v>3</v>
      </c>
      <c r="D176">
        <v>1</v>
      </c>
      <c r="E176">
        <v>0</v>
      </c>
      <c r="F176">
        <v>15</v>
      </c>
      <c r="G176">
        <v>0</v>
      </c>
      <c r="H176">
        <v>16</v>
      </c>
      <c r="I176">
        <v>7.31</v>
      </c>
      <c r="J176">
        <v>5.0599999999999996</v>
      </c>
      <c r="K176">
        <v>0.56000000000000005</v>
      </c>
      <c r="L176">
        <v>0.25</v>
      </c>
      <c r="M176" s="1">
        <v>0.80700000000000005</v>
      </c>
      <c r="N176" s="1">
        <v>0.58499999999999996</v>
      </c>
      <c r="O176" s="1">
        <v>9.0999999999999998E-2</v>
      </c>
      <c r="P176">
        <v>2.81</v>
      </c>
      <c r="Q176">
        <v>3.83</v>
      </c>
      <c r="R176">
        <v>3.95</v>
      </c>
      <c r="S176">
        <v>0.1</v>
      </c>
      <c r="T176">
        <v>3281</v>
      </c>
      <c r="U176">
        <v>0</v>
      </c>
      <c r="V176">
        <f>U176/H176*9</f>
        <v>0</v>
      </c>
      <c r="W176">
        <f>V176*H176</f>
        <v>0</v>
      </c>
    </row>
    <row r="177" spans="1:23" x14ac:dyDescent="0.25">
      <c r="A177" t="s">
        <v>332</v>
      </c>
      <c r="B177" t="s">
        <v>103</v>
      </c>
      <c r="C177">
        <v>1</v>
      </c>
      <c r="D177">
        <v>1</v>
      </c>
      <c r="E177">
        <v>0</v>
      </c>
      <c r="F177">
        <v>13</v>
      </c>
      <c r="G177">
        <v>0</v>
      </c>
      <c r="H177">
        <v>20</v>
      </c>
      <c r="I177">
        <v>8.5500000000000007</v>
      </c>
      <c r="J177">
        <v>3.15</v>
      </c>
      <c r="K177">
        <v>1.35</v>
      </c>
      <c r="L177">
        <v>0.245</v>
      </c>
      <c r="M177" s="1">
        <v>0.63800000000000001</v>
      </c>
      <c r="N177" s="1">
        <v>0.4</v>
      </c>
      <c r="O177" s="1">
        <v>0.14299999999999999</v>
      </c>
      <c r="P177">
        <v>4.95</v>
      </c>
      <c r="Q177">
        <v>4.0599999999999996</v>
      </c>
      <c r="R177">
        <v>3.53</v>
      </c>
      <c r="S177">
        <v>0</v>
      </c>
      <c r="T177">
        <v>3332</v>
      </c>
      <c r="U177">
        <v>0</v>
      </c>
      <c r="V177">
        <f>U177/H177*9</f>
        <v>0</v>
      </c>
      <c r="W177">
        <f>V177*H177</f>
        <v>0</v>
      </c>
    </row>
    <row r="178" spans="1:23" x14ac:dyDescent="0.25">
      <c r="A178" t="s">
        <v>402</v>
      </c>
      <c r="B178" t="s">
        <v>103</v>
      </c>
      <c r="C178">
        <v>1</v>
      </c>
      <c r="D178">
        <v>0</v>
      </c>
      <c r="E178">
        <v>0</v>
      </c>
      <c r="F178">
        <v>8</v>
      </c>
      <c r="G178">
        <v>0</v>
      </c>
      <c r="H178">
        <v>7.2</v>
      </c>
      <c r="I178">
        <v>4.7</v>
      </c>
      <c r="J178">
        <v>4.7</v>
      </c>
      <c r="K178">
        <v>1.17</v>
      </c>
      <c r="L178">
        <v>0.182</v>
      </c>
      <c r="M178" s="1">
        <v>0.79</v>
      </c>
      <c r="N178" s="1">
        <v>0.39100000000000001</v>
      </c>
      <c r="O178" s="1">
        <v>0.111</v>
      </c>
      <c r="P178">
        <v>3.52</v>
      </c>
      <c r="Q178">
        <v>5.17</v>
      </c>
      <c r="R178">
        <v>5.08</v>
      </c>
      <c r="S178">
        <v>-0.1</v>
      </c>
      <c r="T178">
        <v>4078</v>
      </c>
      <c r="U178">
        <v>0</v>
      </c>
      <c r="V178">
        <f>U178/H178*9</f>
        <v>0</v>
      </c>
      <c r="W178">
        <f>V178*H178</f>
        <v>0</v>
      </c>
    </row>
    <row r="179" spans="1:23" x14ac:dyDescent="0.25">
      <c r="A179" t="s">
        <v>469</v>
      </c>
      <c r="B179" t="s">
        <v>103</v>
      </c>
      <c r="C179">
        <v>3</v>
      </c>
      <c r="D179">
        <v>3</v>
      </c>
      <c r="E179">
        <v>0</v>
      </c>
      <c r="F179">
        <v>7</v>
      </c>
      <c r="G179">
        <v>7</v>
      </c>
      <c r="H179">
        <v>40</v>
      </c>
      <c r="I179">
        <v>5.4</v>
      </c>
      <c r="J179">
        <v>6.75</v>
      </c>
      <c r="K179">
        <v>1.1299999999999999</v>
      </c>
      <c r="L179">
        <v>0.28100000000000003</v>
      </c>
      <c r="M179" s="1">
        <v>0.70799999999999996</v>
      </c>
      <c r="N179" s="1">
        <v>0.39400000000000002</v>
      </c>
      <c r="O179" s="1">
        <v>9.8000000000000004E-2</v>
      </c>
      <c r="P179">
        <v>5.18</v>
      </c>
      <c r="Q179">
        <v>5.71</v>
      </c>
      <c r="R179">
        <v>5.82</v>
      </c>
      <c r="S179">
        <v>-0.2</v>
      </c>
      <c r="T179">
        <v>3374</v>
      </c>
      <c r="U179">
        <v>0</v>
      </c>
      <c r="V179">
        <f>U179/H179*9</f>
        <v>0</v>
      </c>
      <c r="W179">
        <f>V179*H179</f>
        <v>0</v>
      </c>
    </row>
    <row r="180" spans="1:23" x14ac:dyDescent="0.25">
      <c r="A180" t="s">
        <v>491</v>
      </c>
      <c r="B180" t="s">
        <v>103</v>
      </c>
      <c r="C180">
        <v>0</v>
      </c>
      <c r="D180">
        <v>0</v>
      </c>
      <c r="E180">
        <v>0</v>
      </c>
      <c r="F180">
        <v>13</v>
      </c>
      <c r="G180">
        <v>0</v>
      </c>
      <c r="H180">
        <v>12.1</v>
      </c>
      <c r="I180">
        <v>1.46</v>
      </c>
      <c r="J180">
        <v>5.1100000000000003</v>
      </c>
      <c r="K180">
        <v>2.19</v>
      </c>
      <c r="L180">
        <v>0.28599999999999998</v>
      </c>
      <c r="M180" s="1">
        <v>0.60599999999999998</v>
      </c>
      <c r="N180" s="1">
        <v>0.442</v>
      </c>
      <c r="O180" s="1">
        <v>0.13600000000000001</v>
      </c>
      <c r="P180">
        <v>8.76</v>
      </c>
      <c r="Q180">
        <v>7.5</v>
      </c>
      <c r="R180">
        <v>6.76</v>
      </c>
      <c r="S180">
        <v>-0.4</v>
      </c>
      <c r="T180">
        <v>120</v>
      </c>
      <c r="U180">
        <v>0</v>
      </c>
      <c r="V180">
        <f>U180/H180*9</f>
        <v>0</v>
      </c>
      <c r="W180">
        <f>V180*H180</f>
        <v>0</v>
      </c>
    </row>
    <row r="181" spans="1:23" x14ac:dyDescent="0.25">
      <c r="A181" t="s">
        <v>30</v>
      </c>
      <c r="B181" t="s">
        <v>31</v>
      </c>
      <c r="C181">
        <v>3</v>
      </c>
      <c r="D181">
        <v>2</v>
      </c>
      <c r="E181">
        <v>0</v>
      </c>
      <c r="F181">
        <v>8</v>
      </c>
      <c r="G181">
        <v>8</v>
      </c>
      <c r="H181">
        <v>59</v>
      </c>
      <c r="I181">
        <v>8.85</v>
      </c>
      <c r="J181">
        <v>2.44</v>
      </c>
      <c r="K181">
        <v>0.46</v>
      </c>
      <c r="L181">
        <v>0.27900000000000003</v>
      </c>
      <c r="M181" s="1">
        <v>0.82199999999999995</v>
      </c>
      <c r="N181" s="1">
        <v>0.47699999999999998</v>
      </c>
      <c r="O181" s="1">
        <v>6.0999999999999999E-2</v>
      </c>
      <c r="P181">
        <v>2.29</v>
      </c>
      <c r="Q181">
        <v>2.62</v>
      </c>
      <c r="R181">
        <v>3.09</v>
      </c>
      <c r="S181">
        <v>1.7</v>
      </c>
      <c r="T181">
        <v>4772</v>
      </c>
      <c r="U181">
        <v>0</v>
      </c>
      <c r="V181">
        <f>U181/H181*9</f>
        <v>0</v>
      </c>
      <c r="W181">
        <f>V181*H181</f>
        <v>0</v>
      </c>
    </row>
    <row r="182" spans="1:23" x14ac:dyDescent="0.25">
      <c r="A182" t="s">
        <v>109</v>
      </c>
      <c r="B182" t="s">
        <v>31</v>
      </c>
      <c r="C182">
        <v>4</v>
      </c>
      <c r="D182">
        <v>3</v>
      </c>
      <c r="E182">
        <v>0</v>
      </c>
      <c r="F182">
        <v>9</v>
      </c>
      <c r="G182">
        <v>9</v>
      </c>
      <c r="H182">
        <v>57.2</v>
      </c>
      <c r="I182">
        <v>6.4</v>
      </c>
      <c r="J182">
        <v>2.5</v>
      </c>
      <c r="K182">
        <v>1.0900000000000001</v>
      </c>
      <c r="L182">
        <v>0.22600000000000001</v>
      </c>
      <c r="M182" s="1">
        <v>0.77700000000000002</v>
      </c>
      <c r="N182" s="1">
        <v>0.432</v>
      </c>
      <c r="O182" s="1">
        <v>0.10100000000000001</v>
      </c>
      <c r="P182">
        <v>3.28</v>
      </c>
      <c r="Q182">
        <v>3.95</v>
      </c>
      <c r="R182">
        <v>3.99</v>
      </c>
      <c r="S182">
        <v>0.7</v>
      </c>
      <c r="T182">
        <v>8044</v>
      </c>
      <c r="U182">
        <v>0</v>
      </c>
      <c r="V182">
        <f>U182/H182*9</f>
        <v>0</v>
      </c>
      <c r="W182">
        <f>V182*H182</f>
        <v>0</v>
      </c>
    </row>
    <row r="183" spans="1:23" x14ac:dyDescent="0.25">
      <c r="A183" t="s">
        <v>113</v>
      </c>
      <c r="B183" t="s">
        <v>31</v>
      </c>
      <c r="C183">
        <v>1</v>
      </c>
      <c r="D183">
        <v>4</v>
      </c>
      <c r="E183">
        <v>0</v>
      </c>
      <c r="F183">
        <v>7</v>
      </c>
      <c r="G183">
        <v>7</v>
      </c>
      <c r="H183">
        <v>40.200000000000003</v>
      </c>
      <c r="I183">
        <v>6.2</v>
      </c>
      <c r="J183">
        <v>4.2</v>
      </c>
      <c r="K183">
        <v>0.44</v>
      </c>
      <c r="L183">
        <v>0.33800000000000002</v>
      </c>
      <c r="M183" s="1">
        <v>0.627</v>
      </c>
      <c r="N183" s="1">
        <v>0.43099999999999999</v>
      </c>
      <c r="O183" s="1">
        <v>4.8000000000000001E-2</v>
      </c>
      <c r="P183">
        <v>5.09</v>
      </c>
      <c r="Q183">
        <v>3.62</v>
      </c>
      <c r="R183">
        <v>4.3899999999999997</v>
      </c>
      <c r="S183">
        <v>0.6</v>
      </c>
      <c r="T183">
        <v>106</v>
      </c>
      <c r="U183">
        <v>0</v>
      </c>
      <c r="V183">
        <f>U183/H183*9</f>
        <v>0</v>
      </c>
      <c r="W183">
        <f>V183*H183</f>
        <v>0</v>
      </c>
    </row>
    <row r="184" spans="1:23" x14ac:dyDescent="0.25">
      <c r="A184" t="s">
        <v>221</v>
      </c>
      <c r="B184" t="s">
        <v>31</v>
      </c>
      <c r="C184">
        <v>1</v>
      </c>
      <c r="D184">
        <v>1</v>
      </c>
      <c r="E184">
        <v>0</v>
      </c>
      <c r="F184">
        <v>18</v>
      </c>
      <c r="G184">
        <v>0</v>
      </c>
      <c r="H184">
        <v>20</v>
      </c>
      <c r="I184">
        <v>10.35</v>
      </c>
      <c r="J184">
        <v>3.6</v>
      </c>
      <c r="K184">
        <v>0.9</v>
      </c>
      <c r="L184">
        <v>0.35099999999999998</v>
      </c>
      <c r="M184" s="1">
        <v>0.69899999999999995</v>
      </c>
      <c r="N184" s="1">
        <v>0.39</v>
      </c>
      <c r="O184" s="1">
        <v>8.3000000000000004E-2</v>
      </c>
      <c r="P184">
        <v>4.05</v>
      </c>
      <c r="Q184">
        <v>3.16</v>
      </c>
      <c r="R184">
        <v>3.49</v>
      </c>
      <c r="S184">
        <v>0.3</v>
      </c>
      <c r="T184">
        <v>9975</v>
      </c>
      <c r="U184">
        <v>0</v>
      </c>
      <c r="V184">
        <f>U184/H184*9</f>
        <v>0</v>
      </c>
      <c r="W184">
        <f>V184*H184</f>
        <v>0</v>
      </c>
    </row>
    <row r="185" spans="1:23" x14ac:dyDescent="0.25">
      <c r="A185" t="s">
        <v>228</v>
      </c>
      <c r="B185" t="s">
        <v>31</v>
      </c>
      <c r="C185">
        <v>0</v>
      </c>
      <c r="D185">
        <v>2</v>
      </c>
      <c r="E185">
        <v>8</v>
      </c>
      <c r="F185">
        <v>17</v>
      </c>
      <c r="G185">
        <v>0</v>
      </c>
      <c r="H185">
        <v>17</v>
      </c>
      <c r="I185">
        <v>4.76</v>
      </c>
      <c r="J185">
        <v>3.71</v>
      </c>
      <c r="K185">
        <v>0</v>
      </c>
      <c r="L185">
        <v>0.25</v>
      </c>
      <c r="M185" s="1">
        <v>0.8</v>
      </c>
      <c r="N185" s="1">
        <v>0.44</v>
      </c>
      <c r="O185" s="1">
        <v>0</v>
      </c>
      <c r="P185">
        <v>2.12</v>
      </c>
      <c r="Q185">
        <v>3.13</v>
      </c>
      <c r="R185">
        <v>4.41</v>
      </c>
      <c r="S185">
        <v>0.3</v>
      </c>
      <c r="T185">
        <v>3731</v>
      </c>
      <c r="U185">
        <v>0</v>
      </c>
      <c r="V185">
        <f>U185/H185*9</f>
        <v>0</v>
      </c>
      <c r="W185">
        <f>V185*H185</f>
        <v>0</v>
      </c>
    </row>
    <row r="186" spans="1:23" x14ac:dyDescent="0.25">
      <c r="A186" t="s">
        <v>262</v>
      </c>
      <c r="B186" t="s">
        <v>31</v>
      </c>
      <c r="C186">
        <v>1</v>
      </c>
      <c r="D186">
        <v>0</v>
      </c>
      <c r="E186">
        <v>0</v>
      </c>
      <c r="F186">
        <v>14</v>
      </c>
      <c r="G186">
        <v>0</v>
      </c>
      <c r="H186">
        <v>9.1999999999999993</v>
      </c>
      <c r="I186">
        <v>10.24</v>
      </c>
      <c r="J186">
        <v>5.59</v>
      </c>
      <c r="K186">
        <v>0</v>
      </c>
      <c r="L186">
        <v>0.27300000000000002</v>
      </c>
      <c r="M186" s="1">
        <v>0.91700000000000004</v>
      </c>
      <c r="N186" s="1">
        <v>0.47599999999999998</v>
      </c>
      <c r="O186" s="1">
        <v>0</v>
      </c>
      <c r="P186">
        <v>0</v>
      </c>
      <c r="Q186">
        <v>2.54</v>
      </c>
      <c r="R186">
        <v>3.39</v>
      </c>
      <c r="S186">
        <v>0.2</v>
      </c>
      <c r="T186">
        <v>8337</v>
      </c>
      <c r="U186">
        <v>0</v>
      </c>
      <c r="V186">
        <f>U186/H186*9</f>
        <v>0</v>
      </c>
      <c r="W186">
        <f>V186*H186</f>
        <v>0</v>
      </c>
    </row>
    <row r="187" spans="1:23" x14ac:dyDescent="0.25">
      <c r="A187" t="s">
        <v>309</v>
      </c>
      <c r="B187" t="s">
        <v>31</v>
      </c>
      <c r="C187">
        <v>2</v>
      </c>
      <c r="D187">
        <v>1</v>
      </c>
      <c r="E187">
        <v>0</v>
      </c>
      <c r="F187">
        <v>13</v>
      </c>
      <c r="G187">
        <v>0</v>
      </c>
      <c r="H187">
        <v>13</v>
      </c>
      <c r="I187">
        <v>9.69</v>
      </c>
      <c r="J187">
        <v>2.77</v>
      </c>
      <c r="K187">
        <v>1.38</v>
      </c>
      <c r="L187">
        <v>0.24199999999999999</v>
      </c>
      <c r="M187" s="1">
        <v>0.625</v>
      </c>
      <c r="N187" s="1">
        <v>0.32400000000000001</v>
      </c>
      <c r="O187" s="1">
        <v>0.125</v>
      </c>
      <c r="P187">
        <v>4.8499999999999996</v>
      </c>
      <c r="Q187">
        <v>3.73</v>
      </c>
      <c r="R187">
        <v>3.4</v>
      </c>
      <c r="S187">
        <v>0.1</v>
      </c>
      <c r="T187">
        <v>1370</v>
      </c>
      <c r="U187">
        <v>0</v>
      </c>
      <c r="V187">
        <f>U187/H187*9</f>
        <v>0</v>
      </c>
      <c r="W187">
        <f>V187*H187</f>
        <v>0</v>
      </c>
    </row>
    <row r="188" spans="1:23" x14ac:dyDescent="0.25">
      <c r="A188" t="s">
        <v>347</v>
      </c>
      <c r="B188" t="s">
        <v>31</v>
      </c>
      <c r="C188">
        <v>1</v>
      </c>
      <c r="D188">
        <v>4</v>
      </c>
      <c r="E188">
        <v>0</v>
      </c>
      <c r="F188">
        <v>7</v>
      </c>
      <c r="G188">
        <v>7</v>
      </c>
      <c r="H188">
        <v>37.1</v>
      </c>
      <c r="I188">
        <v>4.34</v>
      </c>
      <c r="J188">
        <v>1.45</v>
      </c>
      <c r="K188">
        <v>1.45</v>
      </c>
      <c r="L188">
        <v>0.28100000000000003</v>
      </c>
      <c r="M188" s="1">
        <v>0.76200000000000001</v>
      </c>
      <c r="N188" s="1">
        <v>0.33800000000000002</v>
      </c>
      <c r="O188" s="1">
        <v>9.8000000000000004E-2</v>
      </c>
      <c r="P188">
        <v>4.58</v>
      </c>
      <c r="Q188">
        <v>4.97</v>
      </c>
      <c r="R188">
        <v>5.0999999999999996</v>
      </c>
      <c r="S188">
        <v>0</v>
      </c>
      <c r="T188">
        <v>338</v>
      </c>
      <c r="U188">
        <v>0</v>
      </c>
      <c r="V188">
        <f>U188/H188*9</f>
        <v>0</v>
      </c>
      <c r="W188">
        <f>V188*H188</f>
        <v>0</v>
      </c>
    </row>
    <row r="189" spans="1:23" x14ac:dyDescent="0.25">
      <c r="A189" t="s">
        <v>382</v>
      </c>
      <c r="B189" t="s">
        <v>31</v>
      </c>
      <c r="C189">
        <v>0</v>
      </c>
      <c r="D189">
        <v>0</v>
      </c>
      <c r="E189">
        <v>0</v>
      </c>
      <c r="F189">
        <v>3</v>
      </c>
      <c r="G189">
        <v>0</v>
      </c>
      <c r="H189">
        <v>8</v>
      </c>
      <c r="I189">
        <v>10.130000000000001</v>
      </c>
      <c r="J189">
        <v>2.25</v>
      </c>
      <c r="K189">
        <v>2.25</v>
      </c>
      <c r="L189">
        <v>0.26300000000000001</v>
      </c>
      <c r="M189" s="1">
        <v>0.48399999999999999</v>
      </c>
      <c r="N189" s="1">
        <v>0.47599999999999998</v>
      </c>
      <c r="O189" s="1">
        <v>0.28599999999999998</v>
      </c>
      <c r="P189">
        <v>6.75</v>
      </c>
      <c r="Q189">
        <v>4.71</v>
      </c>
      <c r="R189">
        <v>2.65</v>
      </c>
      <c r="S189">
        <v>0</v>
      </c>
      <c r="T189">
        <v>13048</v>
      </c>
      <c r="U189">
        <v>0</v>
      </c>
      <c r="V189">
        <f>U189/H189*9</f>
        <v>0</v>
      </c>
      <c r="W189">
        <f>V189*H189</f>
        <v>0</v>
      </c>
    </row>
    <row r="190" spans="1:23" x14ac:dyDescent="0.25">
      <c r="A190" t="s">
        <v>416</v>
      </c>
      <c r="B190" t="s">
        <v>31</v>
      </c>
      <c r="C190">
        <v>0</v>
      </c>
      <c r="D190">
        <v>0</v>
      </c>
      <c r="E190">
        <v>0</v>
      </c>
      <c r="F190">
        <v>7</v>
      </c>
      <c r="G190">
        <v>0</v>
      </c>
      <c r="H190">
        <v>11</v>
      </c>
      <c r="I190">
        <v>4.09</v>
      </c>
      <c r="J190">
        <v>3.27</v>
      </c>
      <c r="K190">
        <v>0.82</v>
      </c>
      <c r="L190">
        <v>0.222</v>
      </c>
      <c r="M190" s="1">
        <v>0.88200000000000001</v>
      </c>
      <c r="N190" s="1">
        <v>0.54300000000000004</v>
      </c>
      <c r="O190" s="1">
        <v>0.125</v>
      </c>
      <c r="P190">
        <v>2.4500000000000002</v>
      </c>
      <c r="Q190">
        <v>4.87</v>
      </c>
      <c r="R190">
        <v>4.67</v>
      </c>
      <c r="S190">
        <v>-0.1</v>
      </c>
      <c r="T190">
        <v>10314</v>
      </c>
      <c r="U190">
        <v>0</v>
      </c>
      <c r="V190">
        <f>U190/H190*9</f>
        <v>0</v>
      </c>
      <c r="W190">
        <f>V190*H190</f>
        <v>0</v>
      </c>
    </row>
    <row r="191" spans="1:23" x14ac:dyDescent="0.25">
      <c r="A191" t="s">
        <v>443</v>
      </c>
      <c r="B191" t="s">
        <v>31</v>
      </c>
      <c r="C191">
        <v>0</v>
      </c>
      <c r="D191">
        <v>1</v>
      </c>
      <c r="E191">
        <v>0</v>
      </c>
      <c r="F191">
        <v>4</v>
      </c>
      <c r="G191">
        <v>0</v>
      </c>
      <c r="H191">
        <v>5</v>
      </c>
      <c r="I191">
        <v>9</v>
      </c>
      <c r="J191">
        <v>1.8</v>
      </c>
      <c r="K191">
        <v>3.6</v>
      </c>
      <c r="L191">
        <v>0.23100000000000001</v>
      </c>
      <c r="M191" s="1">
        <v>0.93799999999999994</v>
      </c>
      <c r="N191" s="1">
        <v>0.13300000000000001</v>
      </c>
      <c r="O191" s="1">
        <v>0.2</v>
      </c>
      <c r="P191">
        <v>5.4</v>
      </c>
      <c r="Q191">
        <v>6.76</v>
      </c>
      <c r="R191">
        <v>4.28</v>
      </c>
      <c r="S191">
        <v>-0.1</v>
      </c>
      <c r="T191">
        <v>7773</v>
      </c>
      <c r="U191">
        <v>0</v>
      </c>
      <c r="V191">
        <f>U191/H191*9</f>
        <v>0</v>
      </c>
      <c r="W191">
        <f>V191*H191</f>
        <v>0</v>
      </c>
    </row>
    <row r="192" spans="1:23" x14ac:dyDescent="0.25">
      <c r="A192" t="s">
        <v>461</v>
      </c>
      <c r="B192" t="s">
        <v>31</v>
      </c>
      <c r="C192">
        <v>0</v>
      </c>
      <c r="D192">
        <v>0</v>
      </c>
      <c r="E192">
        <v>0</v>
      </c>
      <c r="F192">
        <v>2</v>
      </c>
      <c r="G192">
        <v>0</v>
      </c>
      <c r="H192">
        <v>1.1000000000000001</v>
      </c>
      <c r="I192">
        <v>0</v>
      </c>
      <c r="J192">
        <v>6.75</v>
      </c>
      <c r="K192">
        <v>13.5</v>
      </c>
      <c r="L192">
        <v>0.57099999999999995</v>
      </c>
      <c r="M192" s="1">
        <v>0.71399999999999997</v>
      </c>
      <c r="N192" s="1">
        <v>0.55600000000000005</v>
      </c>
      <c r="O192" s="1">
        <v>2</v>
      </c>
      <c r="P192">
        <v>27</v>
      </c>
      <c r="Q192">
        <v>24.71</v>
      </c>
      <c r="R192">
        <v>6.23</v>
      </c>
      <c r="S192">
        <v>-0.2</v>
      </c>
      <c r="T192">
        <v>6291</v>
      </c>
      <c r="U192">
        <v>0</v>
      </c>
      <c r="V192">
        <f>U192/H192*9</f>
        <v>0</v>
      </c>
      <c r="W192">
        <f>V192*H192</f>
        <v>0</v>
      </c>
    </row>
    <row r="193" spans="1:23" x14ac:dyDescent="0.25">
      <c r="A193" t="s">
        <v>471</v>
      </c>
      <c r="B193" t="s">
        <v>31</v>
      </c>
      <c r="C193">
        <v>1</v>
      </c>
      <c r="D193">
        <v>0</v>
      </c>
      <c r="E193">
        <v>0</v>
      </c>
      <c r="F193">
        <v>19</v>
      </c>
      <c r="G193">
        <v>0</v>
      </c>
      <c r="H193">
        <v>17.2</v>
      </c>
      <c r="I193">
        <v>11.72</v>
      </c>
      <c r="J193">
        <v>2.04</v>
      </c>
      <c r="K193">
        <v>2.5499999999999998</v>
      </c>
      <c r="L193">
        <v>0.16700000000000001</v>
      </c>
      <c r="M193" s="1">
        <v>0.90900000000000003</v>
      </c>
      <c r="N193" s="1">
        <v>0.41</v>
      </c>
      <c r="O193" s="1">
        <v>0.26300000000000001</v>
      </c>
      <c r="P193">
        <v>4.08</v>
      </c>
      <c r="Q193">
        <v>5.22</v>
      </c>
      <c r="R193">
        <v>3</v>
      </c>
      <c r="S193">
        <v>-0.2</v>
      </c>
      <c r="T193">
        <v>11827</v>
      </c>
      <c r="U193">
        <v>0</v>
      </c>
      <c r="V193">
        <f>U193/H193*9</f>
        <v>0</v>
      </c>
      <c r="W193">
        <f>V193*H193</f>
        <v>0</v>
      </c>
    </row>
    <row r="194" spans="1:23" x14ac:dyDescent="0.25">
      <c r="A194" t="s">
        <v>476</v>
      </c>
      <c r="B194" t="s">
        <v>31</v>
      </c>
      <c r="C194">
        <v>2</v>
      </c>
      <c r="D194">
        <v>4</v>
      </c>
      <c r="E194">
        <v>0</v>
      </c>
      <c r="F194">
        <v>7</v>
      </c>
      <c r="G194">
        <v>7</v>
      </c>
      <c r="H194">
        <v>37</v>
      </c>
      <c r="I194">
        <v>5.35</v>
      </c>
      <c r="J194">
        <v>3.16</v>
      </c>
      <c r="K194">
        <v>1.95</v>
      </c>
      <c r="L194">
        <v>0.23899999999999999</v>
      </c>
      <c r="M194" s="1">
        <v>0.59799999999999998</v>
      </c>
      <c r="N194" s="1">
        <v>0.35799999999999998</v>
      </c>
      <c r="O194" s="1">
        <v>0.13800000000000001</v>
      </c>
      <c r="P194">
        <v>6.32</v>
      </c>
      <c r="Q194">
        <v>5.63</v>
      </c>
      <c r="R194">
        <v>4.95</v>
      </c>
      <c r="S194">
        <v>-0.3</v>
      </c>
      <c r="T194">
        <v>3292</v>
      </c>
      <c r="U194">
        <v>0</v>
      </c>
      <c r="V194">
        <f>U194/H194*9</f>
        <v>0</v>
      </c>
      <c r="W194">
        <f>V194*H194</f>
        <v>0</v>
      </c>
    </row>
    <row r="195" spans="1:23" x14ac:dyDescent="0.25">
      <c r="A195" t="s">
        <v>40</v>
      </c>
      <c r="B195" t="s">
        <v>41</v>
      </c>
      <c r="C195">
        <v>2</v>
      </c>
      <c r="D195">
        <v>1</v>
      </c>
      <c r="E195">
        <v>0</v>
      </c>
      <c r="F195">
        <v>7</v>
      </c>
      <c r="G195">
        <v>7</v>
      </c>
      <c r="H195">
        <v>47.1</v>
      </c>
      <c r="I195">
        <v>9.6999999999999993</v>
      </c>
      <c r="J195">
        <v>2.2799999999999998</v>
      </c>
      <c r="K195">
        <v>0.56999999999999995</v>
      </c>
      <c r="L195">
        <v>0.27400000000000002</v>
      </c>
      <c r="M195" s="1">
        <v>0.76400000000000001</v>
      </c>
      <c r="N195" s="1">
        <v>0.48299999999999998</v>
      </c>
      <c r="O195" s="1">
        <v>6.7000000000000004E-2</v>
      </c>
      <c r="P195">
        <v>2.2799999999999998</v>
      </c>
      <c r="Q195">
        <v>2.4500000000000002</v>
      </c>
      <c r="R195">
        <v>2.92</v>
      </c>
      <c r="S195">
        <v>1.5</v>
      </c>
      <c r="T195">
        <v>3284</v>
      </c>
      <c r="U195">
        <v>0</v>
      </c>
      <c r="V195">
        <f>U195/H195*9</f>
        <v>0</v>
      </c>
      <c r="W195">
        <f>V195*H195</f>
        <v>0</v>
      </c>
    </row>
    <row r="196" spans="1:23" x14ac:dyDescent="0.25">
      <c r="A196" t="s">
        <v>58</v>
      </c>
      <c r="B196" t="s">
        <v>41</v>
      </c>
      <c r="C196">
        <v>1</v>
      </c>
      <c r="D196">
        <v>3</v>
      </c>
      <c r="E196">
        <v>0</v>
      </c>
      <c r="F196">
        <v>8</v>
      </c>
      <c r="G196">
        <v>8</v>
      </c>
      <c r="H196">
        <v>45.1</v>
      </c>
      <c r="I196">
        <v>7.54</v>
      </c>
      <c r="J196">
        <v>2.98</v>
      </c>
      <c r="K196">
        <v>0.4</v>
      </c>
      <c r="L196">
        <v>0.38500000000000001</v>
      </c>
      <c r="M196" s="1">
        <v>0.65500000000000003</v>
      </c>
      <c r="N196" s="1">
        <v>0.52100000000000002</v>
      </c>
      <c r="O196" s="1">
        <v>6.0999999999999999E-2</v>
      </c>
      <c r="P196">
        <v>5.36</v>
      </c>
      <c r="Q196">
        <v>2.91</v>
      </c>
      <c r="R196">
        <v>3.33</v>
      </c>
      <c r="S196">
        <v>1.1000000000000001</v>
      </c>
      <c r="T196">
        <v>4567</v>
      </c>
      <c r="U196">
        <v>0</v>
      </c>
      <c r="V196">
        <f>U196/H196*9</f>
        <v>0</v>
      </c>
      <c r="W196">
        <f>V196*H196</f>
        <v>0</v>
      </c>
    </row>
    <row r="197" spans="1:23" x14ac:dyDescent="0.25">
      <c r="A197" t="s">
        <v>85</v>
      </c>
      <c r="B197" t="s">
        <v>41</v>
      </c>
      <c r="C197">
        <v>1</v>
      </c>
      <c r="D197">
        <v>2</v>
      </c>
      <c r="E197">
        <v>0</v>
      </c>
      <c r="F197">
        <v>7</v>
      </c>
      <c r="G197">
        <v>7</v>
      </c>
      <c r="H197">
        <v>48</v>
      </c>
      <c r="I197">
        <v>7.31</v>
      </c>
      <c r="J197">
        <v>3.19</v>
      </c>
      <c r="K197">
        <v>0.56000000000000005</v>
      </c>
      <c r="L197">
        <v>0.24199999999999999</v>
      </c>
      <c r="M197" s="1">
        <v>0.86099999999999999</v>
      </c>
      <c r="N197" s="1">
        <v>0.50800000000000001</v>
      </c>
      <c r="O197" s="1">
        <v>8.1000000000000003E-2</v>
      </c>
      <c r="P197">
        <v>1.88</v>
      </c>
      <c r="Q197">
        <v>3.39</v>
      </c>
      <c r="R197">
        <v>3.63</v>
      </c>
      <c r="S197">
        <v>0.9</v>
      </c>
      <c r="T197">
        <v>305</v>
      </c>
      <c r="U197">
        <v>0</v>
      </c>
      <c r="V197">
        <f>U197/H197*9</f>
        <v>0</v>
      </c>
      <c r="W197">
        <f>V197*H197</f>
        <v>0</v>
      </c>
    </row>
    <row r="198" spans="1:23" x14ac:dyDescent="0.25">
      <c r="A198" t="s">
        <v>149</v>
      </c>
      <c r="B198" t="s">
        <v>41</v>
      </c>
      <c r="C198">
        <v>4</v>
      </c>
      <c r="D198">
        <v>1</v>
      </c>
      <c r="E198">
        <v>0</v>
      </c>
      <c r="F198">
        <v>7</v>
      </c>
      <c r="G198">
        <v>7</v>
      </c>
      <c r="H198">
        <v>44.1</v>
      </c>
      <c r="I198">
        <v>4.87</v>
      </c>
      <c r="J198">
        <v>2.44</v>
      </c>
      <c r="K198">
        <v>0.81</v>
      </c>
      <c r="L198">
        <v>0.27</v>
      </c>
      <c r="M198" s="1">
        <v>0.76300000000000001</v>
      </c>
      <c r="N198" s="1">
        <v>0.497</v>
      </c>
      <c r="O198" s="1">
        <v>9.0999999999999998E-2</v>
      </c>
      <c r="P198">
        <v>3.65</v>
      </c>
      <c r="Q198">
        <v>3.99</v>
      </c>
      <c r="R198">
        <v>4.17</v>
      </c>
      <c r="S198">
        <v>0.5</v>
      </c>
      <c r="T198">
        <v>3830</v>
      </c>
      <c r="U198">
        <v>0</v>
      </c>
      <c r="V198">
        <f>U198/H198*9</f>
        <v>0</v>
      </c>
      <c r="W198">
        <f>V198*H198</f>
        <v>0</v>
      </c>
    </row>
    <row r="199" spans="1:23" x14ac:dyDescent="0.25">
      <c r="A199" t="s">
        <v>157</v>
      </c>
      <c r="B199" t="s">
        <v>41</v>
      </c>
      <c r="C199">
        <v>4</v>
      </c>
      <c r="D199">
        <v>0</v>
      </c>
      <c r="E199">
        <v>0</v>
      </c>
      <c r="F199">
        <v>16</v>
      </c>
      <c r="G199">
        <v>0</v>
      </c>
      <c r="H199">
        <v>17.100000000000001</v>
      </c>
      <c r="I199">
        <v>8.83</v>
      </c>
      <c r="J199">
        <v>3.63</v>
      </c>
      <c r="K199">
        <v>0</v>
      </c>
      <c r="L199">
        <v>0.25</v>
      </c>
      <c r="M199" s="1">
        <v>0.84199999999999997</v>
      </c>
      <c r="N199" s="1">
        <v>0.42899999999999999</v>
      </c>
      <c r="O199" s="1">
        <v>0</v>
      </c>
      <c r="P199">
        <v>1.56</v>
      </c>
      <c r="Q199">
        <v>2.38</v>
      </c>
      <c r="R199">
        <v>3.79</v>
      </c>
      <c r="S199">
        <v>0.5</v>
      </c>
      <c r="T199">
        <v>6483</v>
      </c>
      <c r="U199">
        <v>0</v>
      </c>
      <c r="V199">
        <f>U199/H199*9</f>
        <v>0</v>
      </c>
      <c r="W199">
        <f>V199*H199</f>
        <v>0</v>
      </c>
    </row>
    <row r="200" spans="1:23" x14ac:dyDescent="0.25">
      <c r="A200" t="s">
        <v>163</v>
      </c>
      <c r="B200" t="s">
        <v>41</v>
      </c>
      <c r="C200">
        <v>2</v>
      </c>
      <c r="D200">
        <v>4</v>
      </c>
      <c r="E200">
        <v>0</v>
      </c>
      <c r="F200">
        <v>7</v>
      </c>
      <c r="G200">
        <v>7</v>
      </c>
      <c r="H200">
        <v>48</v>
      </c>
      <c r="I200">
        <v>4.6900000000000004</v>
      </c>
      <c r="J200">
        <v>1.5</v>
      </c>
      <c r="K200">
        <v>1.1299999999999999</v>
      </c>
      <c r="L200">
        <v>0.26500000000000001</v>
      </c>
      <c r="M200" s="1">
        <v>0.80300000000000005</v>
      </c>
      <c r="N200" s="1">
        <v>0.434</v>
      </c>
      <c r="O200" s="1">
        <v>0.107</v>
      </c>
      <c r="P200">
        <v>2.81</v>
      </c>
      <c r="Q200">
        <v>4.16</v>
      </c>
      <c r="R200">
        <v>4.13</v>
      </c>
      <c r="S200">
        <v>0.4</v>
      </c>
      <c r="T200">
        <v>225</v>
      </c>
      <c r="U200">
        <v>0</v>
      </c>
      <c r="V200">
        <f>U200/H200*9</f>
        <v>0</v>
      </c>
      <c r="W200">
        <f>V200*H200</f>
        <v>0</v>
      </c>
    </row>
    <row r="201" spans="1:23" x14ac:dyDescent="0.25">
      <c r="A201" t="s">
        <v>188</v>
      </c>
      <c r="B201" t="s">
        <v>41</v>
      </c>
      <c r="C201">
        <v>2</v>
      </c>
      <c r="D201">
        <v>1</v>
      </c>
      <c r="E201">
        <v>0</v>
      </c>
      <c r="F201">
        <v>19</v>
      </c>
      <c r="G201">
        <v>0</v>
      </c>
      <c r="H201">
        <v>18</v>
      </c>
      <c r="I201">
        <v>7</v>
      </c>
      <c r="J201">
        <v>1.5</v>
      </c>
      <c r="K201">
        <v>0.5</v>
      </c>
      <c r="L201">
        <v>0.255</v>
      </c>
      <c r="M201" s="1">
        <v>0.70499999999999996</v>
      </c>
      <c r="N201" s="1">
        <v>0.5</v>
      </c>
      <c r="O201" s="1">
        <v>7.6999999999999999E-2</v>
      </c>
      <c r="P201">
        <v>3</v>
      </c>
      <c r="Q201">
        <v>2.62</v>
      </c>
      <c r="R201">
        <v>2.88</v>
      </c>
      <c r="S201">
        <v>0.4</v>
      </c>
      <c r="T201">
        <v>7474</v>
      </c>
      <c r="U201">
        <v>0</v>
      </c>
      <c r="V201">
        <f>U201/H201*9</f>
        <v>0</v>
      </c>
      <c r="W201">
        <f>V201*H201</f>
        <v>0</v>
      </c>
    </row>
    <row r="202" spans="1:23" x14ac:dyDescent="0.25">
      <c r="A202" t="s">
        <v>226</v>
      </c>
      <c r="B202" t="s">
        <v>41</v>
      </c>
      <c r="C202">
        <v>0</v>
      </c>
      <c r="D202">
        <v>0</v>
      </c>
      <c r="E202">
        <v>0</v>
      </c>
      <c r="F202">
        <v>17</v>
      </c>
      <c r="G202">
        <v>0</v>
      </c>
      <c r="H202">
        <v>10</v>
      </c>
      <c r="I202">
        <v>10.8</v>
      </c>
      <c r="J202">
        <v>5.4</v>
      </c>
      <c r="K202">
        <v>0</v>
      </c>
      <c r="L202">
        <v>0.13600000000000001</v>
      </c>
      <c r="M202" s="1">
        <v>0.77800000000000002</v>
      </c>
      <c r="N202" s="1">
        <v>0.63600000000000001</v>
      </c>
      <c r="O202" s="1">
        <v>0</v>
      </c>
      <c r="P202">
        <v>0.9</v>
      </c>
      <c r="Q202">
        <v>2.36</v>
      </c>
      <c r="R202">
        <v>3.04</v>
      </c>
      <c r="S202">
        <v>0.3</v>
      </c>
      <c r="T202">
        <v>813</v>
      </c>
      <c r="U202">
        <v>0</v>
      </c>
      <c r="V202">
        <f>U202/H202*9</f>
        <v>0</v>
      </c>
      <c r="W202">
        <f>V202*H202</f>
        <v>0</v>
      </c>
    </row>
    <row r="203" spans="1:23" x14ac:dyDescent="0.25">
      <c r="A203" t="s">
        <v>257</v>
      </c>
      <c r="B203" t="s">
        <v>41</v>
      </c>
      <c r="C203">
        <v>1</v>
      </c>
      <c r="D203">
        <v>0</v>
      </c>
      <c r="E203">
        <v>0</v>
      </c>
      <c r="F203">
        <v>7</v>
      </c>
      <c r="G203">
        <v>0</v>
      </c>
      <c r="H203">
        <v>12.2</v>
      </c>
      <c r="I203">
        <v>6.39</v>
      </c>
      <c r="J203">
        <v>3.55</v>
      </c>
      <c r="K203">
        <v>0</v>
      </c>
      <c r="L203">
        <v>0.29699999999999999</v>
      </c>
      <c r="M203" s="1">
        <v>0.93799999999999994</v>
      </c>
      <c r="N203" s="1">
        <v>0.5</v>
      </c>
      <c r="O203" s="1">
        <v>0</v>
      </c>
      <c r="P203">
        <v>0.71</v>
      </c>
      <c r="Q203">
        <v>2.72</v>
      </c>
      <c r="R203">
        <v>4.01</v>
      </c>
      <c r="S203">
        <v>0.2</v>
      </c>
      <c r="T203">
        <v>1783</v>
      </c>
      <c r="U203">
        <v>0</v>
      </c>
      <c r="V203">
        <f>U203/H203*9</f>
        <v>0</v>
      </c>
      <c r="W203">
        <f>V203*H203</f>
        <v>0</v>
      </c>
    </row>
    <row r="204" spans="1:23" x14ac:dyDescent="0.25">
      <c r="A204" t="s">
        <v>273</v>
      </c>
      <c r="B204" t="s">
        <v>41</v>
      </c>
      <c r="C204">
        <v>0</v>
      </c>
      <c r="D204">
        <v>0</v>
      </c>
      <c r="E204">
        <v>0</v>
      </c>
      <c r="F204">
        <v>9</v>
      </c>
      <c r="G204">
        <v>0</v>
      </c>
      <c r="H204">
        <v>6.1</v>
      </c>
      <c r="I204">
        <v>15.63</v>
      </c>
      <c r="J204">
        <v>8.5299999999999994</v>
      </c>
      <c r="K204">
        <v>0</v>
      </c>
      <c r="L204">
        <v>0.57899999999999996</v>
      </c>
      <c r="M204" s="1">
        <v>0.52900000000000003</v>
      </c>
      <c r="N204" s="1">
        <v>0.26300000000000001</v>
      </c>
      <c r="O204" s="1">
        <v>0</v>
      </c>
      <c r="P204">
        <v>9.9499999999999993</v>
      </c>
      <c r="Q204">
        <v>2.33</v>
      </c>
      <c r="R204">
        <v>4.26</v>
      </c>
      <c r="S204">
        <v>0.2</v>
      </c>
      <c r="T204">
        <v>9948</v>
      </c>
      <c r="U204">
        <v>0</v>
      </c>
      <c r="V204">
        <f>U204/H204*9</f>
        <v>0</v>
      </c>
      <c r="W204">
        <f>V204*H204</f>
        <v>0</v>
      </c>
    </row>
    <row r="205" spans="1:23" x14ac:dyDescent="0.25">
      <c r="A205" t="s">
        <v>384</v>
      </c>
      <c r="B205" t="s">
        <v>41</v>
      </c>
      <c r="C205">
        <v>0</v>
      </c>
      <c r="D205">
        <v>0</v>
      </c>
      <c r="E205">
        <v>0</v>
      </c>
      <c r="F205">
        <v>2</v>
      </c>
      <c r="G205">
        <v>0</v>
      </c>
      <c r="H205">
        <v>1.2</v>
      </c>
      <c r="I205">
        <v>0</v>
      </c>
      <c r="J205">
        <v>10.8</v>
      </c>
      <c r="K205">
        <v>0</v>
      </c>
      <c r="L205">
        <v>0.16700000000000001</v>
      </c>
      <c r="M205" s="1">
        <v>1</v>
      </c>
      <c r="N205" s="1">
        <v>0.33300000000000002</v>
      </c>
      <c r="O205" s="1">
        <v>0</v>
      </c>
      <c r="P205">
        <v>0</v>
      </c>
      <c r="Q205">
        <v>6.56</v>
      </c>
      <c r="R205">
        <v>8.19</v>
      </c>
      <c r="S205">
        <v>0</v>
      </c>
      <c r="T205">
        <v>8073</v>
      </c>
      <c r="U205">
        <v>0</v>
      </c>
      <c r="V205">
        <f>U205/H205*9</f>
        <v>0</v>
      </c>
      <c r="W205">
        <f>V205*H205</f>
        <v>0</v>
      </c>
    </row>
    <row r="206" spans="1:23" x14ac:dyDescent="0.25">
      <c r="A206" t="s">
        <v>429</v>
      </c>
      <c r="B206" t="s">
        <v>41</v>
      </c>
      <c r="C206">
        <v>0</v>
      </c>
      <c r="D206">
        <v>2</v>
      </c>
      <c r="E206">
        <v>2</v>
      </c>
      <c r="F206">
        <v>18</v>
      </c>
      <c r="G206">
        <v>0</v>
      </c>
      <c r="H206">
        <v>16.2</v>
      </c>
      <c r="I206">
        <v>4.8600000000000003</v>
      </c>
      <c r="J206">
        <v>3.24</v>
      </c>
      <c r="K206">
        <v>1.08</v>
      </c>
      <c r="L206">
        <v>0.245</v>
      </c>
      <c r="M206" s="1">
        <v>0.65900000000000003</v>
      </c>
      <c r="N206" s="1">
        <v>0.42299999999999999</v>
      </c>
      <c r="O206" s="1">
        <v>9.0999999999999998E-2</v>
      </c>
      <c r="P206">
        <v>4.32</v>
      </c>
      <c r="Q206">
        <v>4.5199999999999996</v>
      </c>
      <c r="R206">
        <v>4.75</v>
      </c>
      <c r="S206">
        <v>-0.1</v>
      </c>
      <c r="T206">
        <v>3970</v>
      </c>
      <c r="U206">
        <v>0</v>
      </c>
      <c r="V206">
        <f>U206/H206*9</f>
        <v>0</v>
      </c>
      <c r="W206">
        <f>V206*H206</f>
        <v>0</v>
      </c>
    </row>
    <row r="207" spans="1:23" x14ac:dyDescent="0.25">
      <c r="A207" t="s">
        <v>493</v>
      </c>
      <c r="B207" t="s">
        <v>41</v>
      </c>
      <c r="C207">
        <v>2</v>
      </c>
      <c r="D207">
        <v>3</v>
      </c>
      <c r="E207">
        <v>3</v>
      </c>
      <c r="F207">
        <v>14</v>
      </c>
      <c r="G207">
        <v>0</v>
      </c>
      <c r="H207">
        <v>11.2</v>
      </c>
      <c r="I207">
        <v>6.17</v>
      </c>
      <c r="J207">
        <v>9.26</v>
      </c>
      <c r="K207">
        <v>0.77</v>
      </c>
      <c r="L207">
        <v>0.38600000000000001</v>
      </c>
      <c r="M207" s="1">
        <v>0.54100000000000004</v>
      </c>
      <c r="N207" s="1">
        <v>0.442</v>
      </c>
      <c r="O207" s="1">
        <v>5.6000000000000001E-2</v>
      </c>
      <c r="P207">
        <v>10.029999999999999</v>
      </c>
      <c r="Q207">
        <v>6.04</v>
      </c>
      <c r="R207">
        <v>7.03</v>
      </c>
      <c r="S207">
        <v>-0.4</v>
      </c>
      <c r="T207">
        <v>2080</v>
      </c>
      <c r="U207">
        <v>0</v>
      </c>
      <c r="V207">
        <f>U207/H207*9</f>
        <v>0</v>
      </c>
      <c r="W207">
        <f>V207*H207</f>
        <v>0</v>
      </c>
    </row>
    <row r="208" spans="1:23" x14ac:dyDescent="0.25">
      <c r="A208" t="s">
        <v>66</v>
      </c>
      <c r="B208" t="s">
        <v>67</v>
      </c>
      <c r="C208">
        <v>1</v>
      </c>
      <c r="D208">
        <v>2</v>
      </c>
      <c r="E208">
        <v>0</v>
      </c>
      <c r="F208">
        <v>7</v>
      </c>
      <c r="G208">
        <v>7</v>
      </c>
      <c r="H208">
        <v>37</v>
      </c>
      <c r="I208">
        <v>9.9700000000000006</v>
      </c>
      <c r="J208">
        <v>2.92</v>
      </c>
      <c r="K208">
        <v>0.49</v>
      </c>
      <c r="L208">
        <v>0.29299999999999998</v>
      </c>
      <c r="M208" s="1">
        <v>0.72099999999999997</v>
      </c>
      <c r="N208" s="1">
        <v>0.33300000000000002</v>
      </c>
      <c r="O208" s="1">
        <v>4.7E-2</v>
      </c>
      <c r="P208">
        <v>2.92</v>
      </c>
      <c r="Q208">
        <v>2.42</v>
      </c>
      <c r="R208">
        <v>3.29</v>
      </c>
      <c r="S208">
        <v>1.1000000000000001</v>
      </c>
      <c r="T208">
        <v>755</v>
      </c>
      <c r="U208">
        <v>0</v>
      </c>
      <c r="V208">
        <f>U208/H208*9</f>
        <v>0</v>
      </c>
      <c r="W208">
        <f>V208*H208</f>
        <v>0</v>
      </c>
    </row>
    <row r="209" spans="1:23" x14ac:dyDescent="0.25">
      <c r="A209" t="s">
        <v>115</v>
      </c>
      <c r="B209" t="s">
        <v>67</v>
      </c>
      <c r="C209">
        <v>0</v>
      </c>
      <c r="D209">
        <v>0</v>
      </c>
      <c r="E209">
        <v>0</v>
      </c>
      <c r="F209">
        <v>3</v>
      </c>
      <c r="G209">
        <v>3</v>
      </c>
      <c r="H209">
        <v>19.2</v>
      </c>
      <c r="I209">
        <v>5.95</v>
      </c>
      <c r="J209">
        <v>1.83</v>
      </c>
      <c r="K209">
        <v>0</v>
      </c>
      <c r="L209">
        <v>0.35299999999999998</v>
      </c>
      <c r="M209" s="1">
        <v>0.82099999999999995</v>
      </c>
      <c r="N209" s="1">
        <v>0.53</v>
      </c>
      <c r="O209" s="1">
        <v>0</v>
      </c>
      <c r="P209">
        <v>2.29</v>
      </c>
      <c r="Q209">
        <v>2.2400000000000002</v>
      </c>
      <c r="R209">
        <v>3.14</v>
      </c>
      <c r="S209">
        <v>0.6</v>
      </c>
      <c r="T209">
        <v>5203</v>
      </c>
      <c r="U209">
        <v>0</v>
      </c>
      <c r="V209">
        <f>U209/H209*9</f>
        <v>0</v>
      </c>
      <c r="W209">
        <f>V209*H209</f>
        <v>0</v>
      </c>
    </row>
    <row r="210" spans="1:23" x14ac:dyDescent="0.25">
      <c r="A210" t="s">
        <v>154</v>
      </c>
      <c r="B210" t="s">
        <v>67</v>
      </c>
      <c r="C210">
        <v>2</v>
      </c>
      <c r="D210">
        <v>3</v>
      </c>
      <c r="E210">
        <v>0</v>
      </c>
      <c r="F210">
        <v>7</v>
      </c>
      <c r="G210">
        <v>7</v>
      </c>
      <c r="H210">
        <v>43</v>
      </c>
      <c r="I210">
        <v>7.74</v>
      </c>
      <c r="J210">
        <v>1.88</v>
      </c>
      <c r="K210">
        <v>1.26</v>
      </c>
      <c r="L210">
        <v>0.34599999999999997</v>
      </c>
      <c r="M210" s="1">
        <v>0.63</v>
      </c>
      <c r="N210" s="1">
        <v>0.54100000000000004</v>
      </c>
      <c r="O210" s="1">
        <v>0.17599999999999999</v>
      </c>
      <c r="P210">
        <v>5.65</v>
      </c>
      <c r="Q210">
        <v>3.82</v>
      </c>
      <c r="R210">
        <v>3.08</v>
      </c>
      <c r="S210">
        <v>0.5</v>
      </c>
      <c r="T210">
        <v>7396</v>
      </c>
      <c r="U210">
        <v>0</v>
      </c>
      <c r="V210">
        <f>U210/H210*9</f>
        <v>0</v>
      </c>
      <c r="W210">
        <f>V210*H210</f>
        <v>0</v>
      </c>
    </row>
    <row r="211" spans="1:23" x14ac:dyDescent="0.25">
      <c r="A211" t="s">
        <v>166</v>
      </c>
      <c r="B211" t="s">
        <v>67</v>
      </c>
      <c r="C211">
        <v>2</v>
      </c>
      <c r="D211">
        <v>1</v>
      </c>
      <c r="E211">
        <v>0</v>
      </c>
      <c r="F211">
        <v>7</v>
      </c>
      <c r="G211">
        <v>7</v>
      </c>
      <c r="H211">
        <v>39.200000000000003</v>
      </c>
      <c r="I211">
        <v>7.49</v>
      </c>
      <c r="J211">
        <v>3.63</v>
      </c>
      <c r="K211">
        <v>0.91</v>
      </c>
      <c r="L211">
        <v>0.26100000000000001</v>
      </c>
      <c r="M211" s="1">
        <v>0.76</v>
      </c>
      <c r="N211" s="1">
        <v>0.53900000000000003</v>
      </c>
      <c r="O211" s="1">
        <v>0.125</v>
      </c>
      <c r="P211">
        <v>3.4</v>
      </c>
      <c r="Q211">
        <v>3.81</v>
      </c>
      <c r="R211">
        <v>3.6</v>
      </c>
      <c r="S211">
        <v>0.4</v>
      </c>
      <c r="T211">
        <v>4424</v>
      </c>
      <c r="U211">
        <v>0</v>
      </c>
      <c r="V211">
        <f>U211/H211*9</f>
        <v>0</v>
      </c>
      <c r="W211">
        <f>V211*H211</f>
        <v>0</v>
      </c>
    </row>
    <row r="212" spans="1:23" x14ac:dyDescent="0.25">
      <c r="A212" t="s">
        <v>202</v>
      </c>
      <c r="B212" t="s">
        <v>67</v>
      </c>
      <c r="C212">
        <v>2</v>
      </c>
      <c r="D212">
        <v>0</v>
      </c>
      <c r="E212">
        <v>0</v>
      </c>
      <c r="F212">
        <v>21</v>
      </c>
      <c r="G212">
        <v>0</v>
      </c>
      <c r="H212">
        <v>10.199999999999999</v>
      </c>
      <c r="I212">
        <v>13.5</v>
      </c>
      <c r="J212">
        <v>2.5299999999999998</v>
      </c>
      <c r="K212">
        <v>0.84</v>
      </c>
      <c r="L212">
        <v>0.25</v>
      </c>
      <c r="M212" s="1">
        <v>0.65800000000000003</v>
      </c>
      <c r="N212" s="1">
        <v>0.35</v>
      </c>
      <c r="O212" s="1">
        <v>0.111</v>
      </c>
      <c r="P212">
        <v>3.38</v>
      </c>
      <c r="Q212">
        <v>2.02</v>
      </c>
      <c r="R212">
        <v>1.95</v>
      </c>
      <c r="S212">
        <v>0.3</v>
      </c>
      <c r="T212">
        <v>1995</v>
      </c>
      <c r="U212">
        <v>0</v>
      </c>
      <c r="V212">
        <f>U212/H212*9</f>
        <v>0</v>
      </c>
      <c r="W212">
        <f>V212*H212</f>
        <v>0</v>
      </c>
    </row>
    <row r="213" spans="1:23" x14ac:dyDescent="0.25">
      <c r="A213" t="s">
        <v>205</v>
      </c>
      <c r="B213" t="s">
        <v>67</v>
      </c>
      <c r="C213">
        <v>0</v>
      </c>
      <c r="D213">
        <v>0</v>
      </c>
      <c r="E213">
        <v>0</v>
      </c>
      <c r="F213">
        <v>17</v>
      </c>
      <c r="G213">
        <v>0</v>
      </c>
      <c r="H213">
        <v>16.2</v>
      </c>
      <c r="I213">
        <v>8.64</v>
      </c>
      <c r="J213">
        <v>1.62</v>
      </c>
      <c r="K213">
        <v>0.54</v>
      </c>
      <c r="L213">
        <v>0.34</v>
      </c>
      <c r="M213" s="1">
        <v>0.77700000000000002</v>
      </c>
      <c r="N213" s="1">
        <v>0.54900000000000004</v>
      </c>
      <c r="O213" s="1">
        <v>7.6999999999999999E-2</v>
      </c>
      <c r="P213">
        <v>2.16</v>
      </c>
      <c r="Q213">
        <v>2.36</v>
      </c>
      <c r="R213">
        <v>2.64</v>
      </c>
      <c r="S213">
        <v>0.3</v>
      </c>
      <c r="T213">
        <v>9926</v>
      </c>
      <c r="U213">
        <v>0</v>
      </c>
      <c r="V213">
        <f>U213/H213*9</f>
        <v>0</v>
      </c>
      <c r="W213">
        <f>V213*H213</f>
        <v>0</v>
      </c>
    </row>
    <row r="214" spans="1:23" x14ac:dyDescent="0.25">
      <c r="A214" t="s">
        <v>224</v>
      </c>
      <c r="B214" t="s">
        <v>67</v>
      </c>
      <c r="C214">
        <v>3</v>
      </c>
      <c r="D214">
        <v>1</v>
      </c>
      <c r="E214">
        <v>1</v>
      </c>
      <c r="F214">
        <v>17</v>
      </c>
      <c r="G214">
        <v>0</v>
      </c>
      <c r="H214">
        <v>15.1</v>
      </c>
      <c r="I214">
        <v>4.1100000000000003</v>
      </c>
      <c r="J214">
        <v>1.76</v>
      </c>
      <c r="K214">
        <v>0</v>
      </c>
      <c r="L214">
        <v>0.23499999999999999</v>
      </c>
      <c r="M214" s="1">
        <v>0.66700000000000004</v>
      </c>
      <c r="N214" s="1">
        <v>0.36</v>
      </c>
      <c r="O214" s="1">
        <v>0</v>
      </c>
      <c r="P214">
        <v>2.93</v>
      </c>
      <c r="Q214">
        <v>2.63</v>
      </c>
      <c r="R214">
        <v>4.4000000000000004</v>
      </c>
      <c r="S214">
        <v>0.3</v>
      </c>
      <c r="T214">
        <v>1475</v>
      </c>
      <c r="U214">
        <v>0</v>
      </c>
      <c r="V214">
        <f>U214/H214*9</f>
        <v>0</v>
      </c>
      <c r="W214">
        <f>V214*H214</f>
        <v>0</v>
      </c>
    </row>
    <row r="215" spans="1:23" x14ac:dyDescent="0.25">
      <c r="A215" t="s">
        <v>247</v>
      </c>
      <c r="B215" t="s">
        <v>67</v>
      </c>
      <c r="C215">
        <v>2</v>
      </c>
      <c r="D215">
        <v>1</v>
      </c>
      <c r="E215">
        <v>1</v>
      </c>
      <c r="F215">
        <v>17</v>
      </c>
      <c r="G215">
        <v>0</v>
      </c>
      <c r="H215">
        <v>22</v>
      </c>
      <c r="I215">
        <v>8.59</v>
      </c>
      <c r="J215">
        <v>4.5</v>
      </c>
      <c r="K215">
        <v>0.41</v>
      </c>
      <c r="L215">
        <v>0.34399999999999997</v>
      </c>
      <c r="M215" s="1">
        <v>0.70599999999999996</v>
      </c>
      <c r="N215" s="1">
        <v>0.46</v>
      </c>
      <c r="O215" s="1">
        <v>3.5999999999999997E-2</v>
      </c>
      <c r="P215">
        <v>4.09</v>
      </c>
      <c r="Q215">
        <v>3.14</v>
      </c>
      <c r="R215">
        <v>4.28</v>
      </c>
      <c r="S215">
        <v>0.2</v>
      </c>
      <c r="T215">
        <v>7986</v>
      </c>
      <c r="U215">
        <v>0</v>
      </c>
      <c r="V215">
        <f>U215/H215*9</f>
        <v>0</v>
      </c>
      <c r="W215">
        <f>V215*H215</f>
        <v>0</v>
      </c>
    </row>
    <row r="216" spans="1:23" x14ac:dyDescent="0.25">
      <c r="A216" t="s">
        <v>311</v>
      </c>
      <c r="B216" t="s">
        <v>67</v>
      </c>
      <c r="C216">
        <v>5</v>
      </c>
      <c r="D216">
        <v>1</v>
      </c>
      <c r="E216">
        <v>0</v>
      </c>
      <c r="F216">
        <v>7</v>
      </c>
      <c r="G216">
        <v>7</v>
      </c>
      <c r="H216">
        <v>44.1</v>
      </c>
      <c r="I216">
        <v>6.5</v>
      </c>
      <c r="J216">
        <v>3.05</v>
      </c>
      <c r="K216">
        <v>1.42</v>
      </c>
      <c r="L216">
        <v>0.26600000000000001</v>
      </c>
      <c r="M216" s="1">
        <v>0.82299999999999995</v>
      </c>
      <c r="N216" s="1">
        <v>0.49199999999999999</v>
      </c>
      <c r="O216" s="1">
        <v>0.184</v>
      </c>
      <c r="P216">
        <v>3.65</v>
      </c>
      <c r="Q216">
        <v>4.58</v>
      </c>
      <c r="R216">
        <v>3.69</v>
      </c>
      <c r="S216">
        <v>0.1</v>
      </c>
      <c r="T216">
        <v>1245</v>
      </c>
      <c r="U216">
        <v>0</v>
      </c>
      <c r="V216">
        <f>U216/H216*9</f>
        <v>0</v>
      </c>
      <c r="W216">
        <f>V216*H216</f>
        <v>0</v>
      </c>
    </row>
    <row r="217" spans="1:23" x14ac:dyDescent="0.25">
      <c r="A217" t="s">
        <v>357</v>
      </c>
      <c r="B217" t="s">
        <v>67</v>
      </c>
      <c r="C217">
        <v>0</v>
      </c>
      <c r="D217">
        <v>0</v>
      </c>
      <c r="E217">
        <v>0</v>
      </c>
      <c r="F217">
        <v>1</v>
      </c>
      <c r="G217">
        <v>0</v>
      </c>
      <c r="H217">
        <v>3</v>
      </c>
      <c r="I217">
        <v>0</v>
      </c>
      <c r="J217">
        <v>3</v>
      </c>
      <c r="K217">
        <v>0</v>
      </c>
      <c r="L217">
        <v>0.25</v>
      </c>
      <c r="M217" s="1">
        <v>1</v>
      </c>
      <c r="N217" s="1">
        <v>0.58299999999999996</v>
      </c>
      <c r="O217" s="1">
        <v>0</v>
      </c>
      <c r="P217">
        <v>0</v>
      </c>
      <c r="Q217">
        <v>3.96</v>
      </c>
      <c r="R217">
        <v>5.32</v>
      </c>
      <c r="S217">
        <v>0</v>
      </c>
      <c r="T217">
        <v>1989</v>
      </c>
      <c r="U217">
        <v>0</v>
      </c>
      <c r="V217">
        <f>U217/H217*9</f>
        <v>0</v>
      </c>
      <c r="W217">
        <f>V217*H217</f>
        <v>0</v>
      </c>
    </row>
    <row r="218" spans="1:23" x14ac:dyDescent="0.25">
      <c r="A218" t="s">
        <v>399</v>
      </c>
      <c r="B218" t="s">
        <v>67</v>
      </c>
      <c r="C218">
        <v>0</v>
      </c>
      <c r="D218">
        <v>0</v>
      </c>
      <c r="E218">
        <v>0</v>
      </c>
      <c r="F218">
        <v>3</v>
      </c>
      <c r="G218">
        <v>0</v>
      </c>
      <c r="H218">
        <v>2.1</v>
      </c>
      <c r="I218">
        <v>7.71</v>
      </c>
      <c r="J218">
        <v>0</v>
      </c>
      <c r="K218">
        <v>3.86</v>
      </c>
      <c r="L218">
        <v>0.44400000000000001</v>
      </c>
      <c r="M218" s="1">
        <v>0.87</v>
      </c>
      <c r="N218" s="1">
        <v>0.3</v>
      </c>
      <c r="O218" s="1">
        <v>0.2</v>
      </c>
      <c r="P218">
        <v>7.71</v>
      </c>
      <c r="Q218">
        <v>8.1</v>
      </c>
      <c r="R218">
        <v>5.44</v>
      </c>
      <c r="S218">
        <v>-0.1</v>
      </c>
      <c r="T218">
        <v>1666</v>
      </c>
      <c r="U218">
        <v>0</v>
      </c>
      <c r="V218">
        <f>U218/H218*9</f>
        <v>0</v>
      </c>
      <c r="W218">
        <f>V218*H218</f>
        <v>0</v>
      </c>
    </row>
    <row r="219" spans="1:23" x14ac:dyDescent="0.25">
      <c r="A219" t="s">
        <v>408</v>
      </c>
      <c r="B219" t="s">
        <v>67</v>
      </c>
      <c r="C219">
        <v>1</v>
      </c>
      <c r="D219">
        <v>3</v>
      </c>
      <c r="E219">
        <v>9</v>
      </c>
      <c r="F219">
        <v>17</v>
      </c>
      <c r="G219">
        <v>0</v>
      </c>
      <c r="H219">
        <v>14.2</v>
      </c>
      <c r="I219">
        <v>9.82</v>
      </c>
      <c r="J219">
        <v>4.91</v>
      </c>
      <c r="K219">
        <v>1.23</v>
      </c>
      <c r="L219">
        <v>0.40799999999999997</v>
      </c>
      <c r="M219" s="1">
        <v>0.55200000000000005</v>
      </c>
      <c r="N219" s="1">
        <v>0.3</v>
      </c>
      <c r="O219" s="1">
        <v>9.0999999999999998E-2</v>
      </c>
      <c r="P219">
        <v>8.59</v>
      </c>
      <c r="Q219">
        <v>4.18</v>
      </c>
      <c r="R219">
        <v>4.45</v>
      </c>
      <c r="S219">
        <v>-0.1</v>
      </c>
      <c r="T219">
        <v>1933</v>
      </c>
      <c r="U219">
        <v>0</v>
      </c>
      <c r="V219">
        <f>U219/H219*9</f>
        <v>0</v>
      </c>
      <c r="W219">
        <f>V219*H219</f>
        <v>0</v>
      </c>
    </row>
    <row r="220" spans="1:23" x14ac:dyDescent="0.25">
      <c r="A220" t="s">
        <v>464</v>
      </c>
      <c r="B220" t="s">
        <v>67</v>
      </c>
      <c r="C220">
        <v>1</v>
      </c>
      <c r="D220">
        <v>1</v>
      </c>
      <c r="E220">
        <v>0</v>
      </c>
      <c r="F220">
        <v>12</v>
      </c>
      <c r="G220">
        <v>3</v>
      </c>
      <c r="H220">
        <v>25.1</v>
      </c>
      <c r="I220">
        <v>6.04</v>
      </c>
      <c r="J220">
        <v>5.68</v>
      </c>
      <c r="K220">
        <v>1.07</v>
      </c>
      <c r="L220">
        <v>0.316</v>
      </c>
      <c r="M220" s="1">
        <v>0.76</v>
      </c>
      <c r="N220" s="1">
        <v>0.5</v>
      </c>
      <c r="O220" s="1">
        <v>0.14299999999999999</v>
      </c>
      <c r="P220">
        <v>4.26</v>
      </c>
      <c r="Q220">
        <v>5.17</v>
      </c>
      <c r="R220">
        <v>4.76</v>
      </c>
      <c r="S220">
        <v>-0.2</v>
      </c>
      <c r="T220">
        <v>46</v>
      </c>
      <c r="U220">
        <v>0</v>
      </c>
      <c r="V220">
        <f>U220/H220*9</f>
        <v>0</v>
      </c>
      <c r="W220">
        <f>V220*H220</f>
        <v>0</v>
      </c>
    </row>
    <row r="221" spans="1:23" x14ac:dyDescent="0.25">
      <c r="A221" t="s">
        <v>500</v>
      </c>
      <c r="B221" t="s">
        <v>67</v>
      </c>
      <c r="C221">
        <v>0</v>
      </c>
      <c r="D221">
        <v>1</v>
      </c>
      <c r="E221">
        <v>0</v>
      </c>
      <c r="F221">
        <v>2</v>
      </c>
      <c r="G221">
        <v>2</v>
      </c>
      <c r="H221">
        <v>8</v>
      </c>
      <c r="I221">
        <v>1.1299999999999999</v>
      </c>
      <c r="J221">
        <v>3.38</v>
      </c>
      <c r="K221">
        <v>4.5</v>
      </c>
      <c r="L221">
        <v>0.27300000000000002</v>
      </c>
      <c r="M221" s="1">
        <v>0.48099999999999998</v>
      </c>
      <c r="N221" s="1">
        <v>0.5</v>
      </c>
      <c r="O221" s="1">
        <v>0.308</v>
      </c>
      <c r="P221">
        <v>11.25</v>
      </c>
      <c r="Q221">
        <v>10.33</v>
      </c>
      <c r="R221">
        <v>6.04</v>
      </c>
      <c r="S221">
        <v>-0.4</v>
      </c>
      <c r="T221">
        <v>7851</v>
      </c>
      <c r="U221">
        <v>0</v>
      </c>
      <c r="V221">
        <f>U221/H221*9</f>
        <v>0</v>
      </c>
      <c r="W221">
        <f>V221*H221</f>
        <v>0</v>
      </c>
    </row>
    <row r="222" spans="1:23" x14ac:dyDescent="0.25">
      <c r="A222" t="s">
        <v>502</v>
      </c>
      <c r="B222" t="s">
        <v>67</v>
      </c>
      <c r="C222">
        <v>1</v>
      </c>
      <c r="D222">
        <v>2</v>
      </c>
      <c r="E222">
        <v>0</v>
      </c>
      <c r="F222">
        <v>16</v>
      </c>
      <c r="G222">
        <v>0</v>
      </c>
      <c r="H222">
        <v>17.2</v>
      </c>
      <c r="I222">
        <v>7.13</v>
      </c>
      <c r="J222">
        <v>5.09</v>
      </c>
      <c r="K222">
        <v>2.04</v>
      </c>
      <c r="L222">
        <v>0.35099999999999998</v>
      </c>
      <c r="M222" s="1">
        <v>0.46100000000000002</v>
      </c>
      <c r="N222" s="1">
        <v>0.40699999999999997</v>
      </c>
      <c r="O222" s="1">
        <v>0.17399999999999999</v>
      </c>
      <c r="P222">
        <v>9.17</v>
      </c>
      <c r="Q222">
        <v>6.35</v>
      </c>
      <c r="R222">
        <v>5.18</v>
      </c>
      <c r="S222">
        <v>-0.5</v>
      </c>
      <c r="T222">
        <v>8725</v>
      </c>
      <c r="U222">
        <v>0</v>
      </c>
      <c r="V222">
        <f>U222/H222*9</f>
        <v>0</v>
      </c>
      <c r="W222">
        <f>V222*H222</f>
        <v>0</v>
      </c>
    </row>
    <row r="223" spans="1:23" x14ac:dyDescent="0.25">
      <c r="A223" t="s">
        <v>32</v>
      </c>
      <c r="B223" t="s">
        <v>33</v>
      </c>
      <c r="C223">
        <v>4</v>
      </c>
      <c r="D223">
        <v>1</v>
      </c>
      <c r="E223">
        <v>0</v>
      </c>
      <c r="F223">
        <v>7</v>
      </c>
      <c r="G223">
        <v>7</v>
      </c>
      <c r="H223">
        <v>41.2</v>
      </c>
      <c r="I223">
        <v>10.8</v>
      </c>
      <c r="J223">
        <v>3.67</v>
      </c>
      <c r="K223">
        <v>0</v>
      </c>
      <c r="L223">
        <v>0.248</v>
      </c>
      <c r="M223" s="1">
        <v>0.78600000000000003</v>
      </c>
      <c r="N223" s="1">
        <v>0.46899999999999997</v>
      </c>
      <c r="O223" s="1">
        <v>0</v>
      </c>
      <c r="P223">
        <v>1.94</v>
      </c>
      <c r="Q223">
        <v>1.78</v>
      </c>
      <c r="R223">
        <v>2.86</v>
      </c>
      <c r="S223">
        <v>1.7</v>
      </c>
      <c r="T223">
        <v>7448</v>
      </c>
      <c r="U223">
        <v>0</v>
      </c>
      <c r="V223">
        <f>U223/H223*9</f>
        <v>0</v>
      </c>
      <c r="W223">
        <f>V223*H223</f>
        <v>0</v>
      </c>
    </row>
    <row r="224" spans="1:23" x14ac:dyDescent="0.25">
      <c r="A224" t="s">
        <v>38</v>
      </c>
      <c r="B224" t="s">
        <v>33</v>
      </c>
      <c r="C224">
        <v>3</v>
      </c>
      <c r="D224">
        <v>1</v>
      </c>
      <c r="E224">
        <v>0</v>
      </c>
      <c r="F224">
        <v>8</v>
      </c>
      <c r="G224">
        <v>8</v>
      </c>
      <c r="H224">
        <v>48</v>
      </c>
      <c r="I224">
        <v>10.5</v>
      </c>
      <c r="J224">
        <v>2.25</v>
      </c>
      <c r="K224">
        <v>0.56000000000000005</v>
      </c>
      <c r="L224">
        <v>0.29099999999999998</v>
      </c>
      <c r="M224" s="1">
        <v>0.81599999999999995</v>
      </c>
      <c r="N224" s="1">
        <v>0.44400000000000001</v>
      </c>
      <c r="O224" s="1">
        <v>7.9000000000000001E-2</v>
      </c>
      <c r="P224">
        <v>2.25</v>
      </c>
      <c r="Q224">
        <v>2.37</v>
      </c>
      <c r="R224">
        <v>2.64</v>
      </c>
      <c r="S224">
        <v>1.5</v>
      </c>
      <c r="T224">
        <v>10131</v>
      </c>
      <c r="U224">
        <v>0</v>
      </c>
      <c r="V224">
        <f>U224/H224*9</f>
        <v>0</v>
      </c>
      <c r="W224">
        <f>V224*H224</f>
        <v>0</v>
      </c>
    </row>
    <row r="225" spans="1:23" x14ac:dyDescent="0.25">
      <c r="A225" t="s">
        <v>48</v>
      </c>
      <c r="B225" t="s">
        <v>33</v>
      </c>
      <c r="C225">
        <v>2</v>
      </c>
      <c r="D225">
        <v>3</v>
      </c>
      <c r="E225">
        <v>0</v>
      </c>
      <c r="F225">
        <v>7</v>
      </c>
      <c r="G225">
        <v>7</v>
      </c>
      <c r="H225">
        <v>46.1</v>
      </c>
      <c r="I225">
        <v>6.22</v>
      </c>
      <c r="J225">
        <v>1.55</v>
      </c>
      <c r="K225">
        <v>0.39</v>
      </c>
      <c r="L225">
        <v>0.25</v>
      </c>
      <c r="M225" s="1">
        <v>0.76900000000000002</v>
      </c>
      <c r="N225" s="1">
        <v>0.51100000000000001</v>
      </c>
      <c r="O225" s="1">
        <v>5.6000000000000001E-2</v>
      </c>
      <c r="P225">
        <v>2.14</v>
      </c>
      <c r="Q225">
        <v>2.78</v>
      </c>
      <c r="R225">
        <v>3.28</v>
      </c>
      <c r="S225">
        <v>1.2</v>
      </c>
      <c r="T225">
        <v>4505</v>
      </c>
      <c r="U225">
        <v>0</v>
      </c>
      <c r="V225">
        <f>U225/H225*9</f>
        <v>0</v>
      </c>
      <c r="W225">
        <f>V225*H225</f>
        <v>0</v>
      </c>
    </row>
    <row r="226" spans="1:23" x14ac:dyDescent="0.25">
      <c r="A226" t="s">
        <v>84</v>
      </c>
      <c r="B226" t="s">
        <v>33</v>
      </c>
      <c r="C226">
        <v>3</v>
      </c>
      <c r="D226">
        <v>2</v>
      </c>
      <c r="E226">
        <v>0</v>
      </c>
      <c r="F226">
        <v>7</v>
      </c>
      <c r="G226">
        <v>7</v>
      </c>
      <c r="H226">
        <v>39.1</v>
      </c>
      <c r="I226">
        <v>6.41</v>
      </c>
      <c r="J226">
        <v>2.29</v>
      </c>
      <c r="K226">
        <v>0.46</v>
      </c>
      <c r="L226">
        <v>0.25800000000000001</v>
      </c>
      <c r="M226" s="1">
        <v>0.64700000000000002</v>
      </c>
      <c r="N226" s="1">
        <v>0.54300000000000004</v>
      </c>
      <c r="O226" s="1">
        <v>4.9000000000000002E-2</v>
      </c>
      <c r="P226">
        <v>2.75</v>
      </c>
      <c r="Q226">
        <v>2.96</v>
      </c>
      <c r="R226">
        <v>3.71</v>
      </c>
      <c r="S226">
        <v>0.9</v>
      </c>
      <c r="T226">
        <v>2859</v>
      </c>
      <c r="U226">
        <v>0</v>
      </c>
      <c r="V226">
        <f>U226/H226*9</f>
        <v>0</v>
      </c>
      <c r="W226">
        <f>V226*H226</f>
        <v>0</v>
      </c>
    </row>
    <row r="227" spans="1:23" x14ac:dyDescent="0.25">
      <c r="A227" t="s">
        <v>123</v>
      </c>
      <c r="B227" t="s">
        <v>33</v>
      </c>
      <c r="C227">
        <v>1</v>
      </c>
      <c r="D227">
        <v>1</v>
      </c>
      <c r="E227">
        <v>0</v>
      </c>
      <c r="F227">
        <v>7</v>
      </c>
      <c r="G227">
        <v>7</v>
      </c>
      <c r="H227">
        <v>43.2</v>
      </c>
      <c r="I227">
        <v>7.83</v>
      </c>
      <c r="J227">
        <v>1.85</v>
      </c>
      <c r="K227">
        <v>1.24</v>
      </c>
      <c r="L227">
        <v>0.24199999999999999</v>
      </c>
      <c r="M227" s="1">
        <v>0.73799999999999999</v>
      </c>
      <c r="N227" s="1">
        <v>0.46</v>
      </c>
      <c r="O227" s="1">
        <v>0.122</v>
      </c>
      <c r="P227">
        <v>3.71</v>
      </c>
      <c r="Q227">
        <v>3.69</v>
      </c>
      <c r="R227">
        <v>3.43</v>
      </c>
      <c r="S227">
        <v>0.6</v>
      </c>
      <c r="T227">
        <v>1841</v>
      </c>
      <c r="U227">
        <v>0</v>
      </c>
      <c r="V227">
        <f>U227/H227*9</f>
        <v>0</v>
      </c>
      <c r="W227">
        <f>V227*H227</f>
        <v>0</v>
      </c>
    </row>
    <row r="228" spans="1:23" x14ac:dyDescent="0.25">
      <c r="A228" t="s">
        <v>143</v>
      </c>
      <c r="B228" t="s">
        <v>33</v>
      </c>
      <c r="C228">
        <v>3</v>
      </c>
      <c r="D228">
        <v>0</v>
      </c>
      <c r="E228">
        <v>0</v>
      </c>
      <c r="F228">
        <v>14</v>
      </c>
      <c r="G228">
        <v>0</v>
      </c>
      <c r="H228">
        <v>21</v>
      </c>
      <c r="I228">
        <v>9.86</v>
      </c>
      <c r="J228">
        <v>1.71</v>
      </c>
      <c r="K228">
        <v>0.43</v>
      </c>
      <c r="L228">
        <v>0.245</v>
      </c>
      <c r="M228" s="1">
        <v>0.85199999999999998</v>
      </c>
      <c r="N228" s="1">
        <v>0.53800000000000003</v>
      </c>
      <c r="O228" s="1">
        <v>7.0999999999999994E-2</v>
      </c>
      <c r="P228">
        <v>1.29</v>
      </c>
      <c r="Q228">
        <v>2.1</v>
      </c>
      <c r="R228">
        <v>2.39</v>
      </c>
      <c r="S228">
        <v>0.5</v>
      </c>
      <c r="T228">
        <v>7274</v>
      </c>
      <c r="U228">
        <v>0</v>
      </c>
      <c r="V228">
        <f>U228/H228*9</f>
        <v>0</v>
      </c>
      <c r="W228">
        <f>V228*H228</f>
        <v>0</v>
      </c>
    </row>
    <row r="229" spans="1:23" x14ac:dyDescent="0.25">
      <c r="A229" t="s">
        <v>147</v>
      </c>
      <c r="B229" t="s">
        <v>33</v>
      </c>
      <c r="C229">
        <v>1</v>
      </c>
      <c r="D229">
        <v>2</v>
      </c>
      <c r="E229">
        <v>0</v>
      </c>
      <c r="F229">
        <v>16</v>
      </c>
      <c r="G229">
        <v>0</v>
      </c>
      <c r="H229">
        <v>16</v>
      </c>
      <c r="I229">
        <v>10.130000000000001</v>
      </c>
      <c r="J229">
        <v>5.0599999999999996</v>
      </c>
      <c r="K229">
        <v>0</v>
      </c>
      <c r="L229">
        <v>0.25600000000000001</v>
      </c>
      <c r="M229" s="1">
        <v>0.65</v>
      </c>
      <c r="N229" s="1">
        <v>0.38500000000000001</v>
      </c>
      <c r="O229" s="1">
        <v>0</v>
      </c>
      <c r="P229">
        <v>3.38</v>
      </c>
      <c r="Q229">
        <v>2.39</v>
      </c>
      <c r="R229">
        <v>4.18</v>
      </c>
      <c r="S229">
        <v>0.5</v>
      </c>
      <c r="T229">
        <v>5640</v>
      </c>
      <c r="U229">
        <v>0</v>
      </c>
      <c r="V229">
        <f>U229/H229*9</f>
        <v>0</v>
      </c>
      <c r="W229">
        <f>V229*H229</f>
        <v>0</v>
      </c>
    </row>
    <row r="230" spans="1:23" x14ac:dyDescent="0.25">
      <c r="A230" t="s">
        <v>177</v>
      </c>
      <c r="B230" t="s">
        <v>33</v>
      </c>
      <c r="C230">
        <v>0</v>
      </c>
      <c r="D230">
        <v>0</v>
      </c>
      <c r="E230">
        <v>1</v>
      </c>
      <c r="F230">
        <v>13</v>
      </c>
      <c r="G230">
        <v>0</v>
      </c>
      <c r="H230">
        <v>10</v>
      </c>
      <c r="I230">
        <v>10.8</v>
      </c>
      <c r="J230">
        <v>1.8</v>
      </c>
      <c r="K230">
        <v>0</v>
      </c>
      <c r="L230">
        <v>0.32</v>
      </c>
      <c r="M230" s="1">
        <v>0.9</v>
      </c>
      <c r="N230" s="1">
        <v>0.435</v>
      </c>
      <c r="O230" s="1">
        <v>0</v>
      </c>
      <c r="P230">
        <v>0.9</v>
      </c>
      <c r="Q230">
        <v>1.1599999999999999</v>
      </c>
      <c r="R230">
        <v>2.38</v>
      </c>
      <c r="S230">
        <v>0.4</v>
      </c>
      <c r="T230">
        <v>1886</v>
      </c>
      <c r="U230">
        <v>0</v>
      </c>
      <c r="V230">
        <f>U230/H230*9</f>
        <v>0</v>
      </c>
      <c r="W230">
        <f>V230*H230</f>
        <v>0</v>
      </c>
    </row>
    <row r="231" spans="1:23" x14ac:dyDescent="0.25">
      <c r="A231" t="s">
        <v>219</v>
      </c>
      <c r="B231" t="s">
        <v>33</v>
      </c>
      <c r="C231">
        <v>2</v>
      </c>
      <c r="D231">
        <v>0</v>
      </c>
      <c r="E231">
        <v>0</v>
      </c>
      <c r="F231">
        <v>16</v>
      </c>
      <c r="G231">
        <v>0</v>
      </c>
      <c r="H231">
        <v>17</v>
      </c>
      <c r="I231">
        <v>6.35</v>
      </c>
      <c r="J231">
        <v>3.18</v>
      </c>
      <c r="K231">
        <v>0</v>
      </c>
      <c r="L231">
        <v>0.26900000000000002</v>
      </c>
      <c r="M231" s="1">
        <v>0.76200000000000001</v>
      </c>
      <c r="N231" s="1">
        <v>0.35299999999999998</v>
      </c>
      <c r="O231" s="1">
        <v>0</v>
      </c>
      <c r="P231">
        <v>2.12</v>
      </c>
      <c r="Q231">
        <v>2.78</v>
      </c>
      <c r="R231">
        <v>4.22</v>
      </c>
      <c r="S231">
        <v>0.3</v>
      </c>
      <c r="T231">
        <v>7169</v>
      </c>
      <c r="U231">
        <v>0</v>
      </c>
      <c r="V231">
        <f>U231/H231*9</f>
        <v>0</v>
      </c>
      <c r="W231">
        <f>V231*H231</f>
        <v>0</v>
      </c>
    </row>
    <row r="232" spans="1:23" x14ac:dyDescent="0.25">
      <c r="A232" t="s">
        <v>304</v>
      </c>
      <c r="B232" t="s">
        <v>33</v>
      </c>
      <c r="C232">
        <v>1</v>
      </c>
      <c r="D232">
        <v>1</v>
      </c>
      <c r="E232">
        <v>1</v>
      </c>
      <c r="F232">
        <v>11</v>
      </c>
      <c r="G232">
        <v>0</v>
      </c>
      <c r="H232">
        <v>17</v>
      </c>
      <c r="I232">
        <v>5.82</v>
      </c>
      <c r="J232">
        <v>3.71</v>
      </c>
      <c r="K232">
        <v>0.53</v>
      </c>
      <c r="L232">
        <v>0.32800000000000001</v>
      </c>
      <c r="M232" s="1">
        <v>0.70299999999999996</v>
      </c>
      <c r="N232" s="1">
        <v>0.33300000000000002</v>
      </c>
      <c r="O232" s="1">
        <v>4.2999999999999997E-2</v>
      </c>
      <c r="P232">
        <v>4.76</v>
      </c>
      <c r="Q232">
        <v>3.66</v>
      </c>
      <c r="R232">
        <v>4.74</v>
      </c>
      <c r="S232">
        <v>0.1</v>
      </c>
      <c r="T232">
        <v>6244</v>
      </c>
      <c r="U232">
        <v>0</v>
      </c>
      <c r="V232">
        <f>U232/H232*9</f>
        <v>0</v>
      </c>
      <c r="W232">
        <f>V232*H232</f>
        <v>0</v>
      </c>
    </row>
    <row r="233" spans="1:23" x14ac:dyDescent="0.25">
      <c r="A233" t="s">
        <v>400</v>
      </c>
      <c r="B233" t="s">
        <v>33</v>
      </c>
      <c r="C233">
        <v>1</v>
      </c>
      <c r="D233">
        <v>3</v>
      </c>
      <c r="E233">
        <v>8</v>
      </c>
      <c r="F233">
        <v>18</v>
      </c>
      <c r="G233">
        <v>0</v>
      </c>
      <c r="H233">
        <v>15.2</v>
      </c>
      <c r="I233">
        <v>12.06</v>
      </c>
      <c r="J233">
        <v>6.89</v>
      </c>
      <c r="K233">
        <v>1.1499999999999999</v>
      </c>
      <c r="L233">
        <v>0.2</v>
      </c>
      <c r="M233" s="1">
        <v>0.65900000000000003</v>
      </c>
      <c r="N233" s="1">
        <v>0.314</v>
      </c>
      <c r="O233" s="1">
        <v>0.125</v>
      </c>
      <c r="P233">
        <v>4.5999999999999996</v>
      </c>
      <c r="Q233">
        <v>4.2300000000000004</v>
      </c>
      <c r="R233">
        <v>3.96</v>
      </c>
      <c r="S233">
        <v>-0.1</v>
      </c>
      <c r="T233">
        <v>6371</v>
      </c>
      <c r="U233">
        <v>0</v>
      </c>
      <c r="V233">
        <f>U233/H233*9</f>
        <v>0</v>
      </c>
      <c r="W233">
        <f>V233*H233</f>
        <v>0</v>
      </c>
    </row>
    <row r="234" spans="1:23" x14ac:dyDescent="0.25">
      <c r="A234" t="s">
        <v>420</v>
      </c>
      <c r="B234" t="s">
        <v>33</v>
      </c>
      <c r="C234">
        <v>1</v>
      </c>
      <c r="D234">
        <v>0</v>
      </c>
      <c r="E234">
        <v>0</v>
      </c>
      <c r="F234">
        <v>4</v>
      </c>
      <c r="G234">
        <v>0</v>
      </c>
      <c r="H234">
        <v>4.2</v>
      </c>
      <c r="I234">
        <v>3.86</v>
      </c>
      <c r="J234">
        <v>3.86</v>
      </c>
      <c r="K234">
        <v>1.93</v>
      </c>
      <c r="L234">
        <v>0.47399999999999998</v>
      </c>
      <c r="M234" s="1">
        <v>0.377</v>
      </c>
      <c r="N234" s="1">
        <v>0.4</v>
      </c>
      <c r="O234" s="1">
        <v>0.14299999999999999</v>
      </c>
      <c r="P234">
        <v>15.43</v>
      </c>
      <c r="Q234">
        <v>6.17</v>
      </c>
      <c r="R234">
        <v>5.43</v>
      </c>
      <c r="S234">
        <v>-0.1</v>
      </c>
      <c r="T234">
        <v>8799</v>
      </c>
      <c r="U234">
        <v>0</v>
      </c>
      <c r="V234">
        <f>U234/H234*9</f>
        <v>0</v>
      </c>
      <c r="W234">
        <f>V234*H234</f>
        <v>0</v>
      </c>
    </row>
    <row r="235" spans="1:23" x14ac:dyDescent="0.25">
      <c r="A235" t="s">
        <v>470</v>
      </c>
      <c r="B235" t="s">
        <v>33</v>
      </c>
      <c r="C235">
        <v>0</v>
      </c>
      <c r="D235">
        <v>0</v>
      </c>
      <c r="E235">
        <v>2</v>
      </c>
      <c r="F235">
        <v>7</v>
      </c>
      <c r="G235">
        <v>0</v>
      </c>
      <c r="H235">
        <v>7</v>
      </c>
      <c r="I235">
        <v>9</v>
      </c>
      <c r="J235">
        <v>9</v>
      </c>
      <c r="K235">
        <v>1.29</v>
      </c>
      <c r="L235">
        <v>0.3</v>
      </c>
      <c r="M235" s="1">
        <v>0.79400000000000004</v>
      </c>
      <c r="N235" s="1">
        <v>0.47599999999999998</v>
      </c>
      <c r="O235" s="1">
        <v>0.111</v>
      </c>
      <c r="P235">
        <v>5.14</v>
      </c>
      <c r="Q235">
        <v>5.81</v>
      </c>
      <c r="R235">
        <v>5.71</v>
      </c>
      <c r="S235">
        <v>-0.2</v>
      </c>
      <c r="T235">
        <v>563</v>
      </c>
      <c r="U235">
        <v>0</v>
      </c>
      <c r="V235">
        <f>U235/H235*9</f>
        <v>0</v>
      </c>
      <c r="W235">
        <f>V235*H235</f>
        <v>0</v>
      </c>
    </row>
    <row r="236" spans="1:23" x14ac:dyDescent="0.25">
      <c r="A236" t="s">
        <v>46</v>
      </c>
      <c r="B236" t="s">
        <v>47</v>
      </c>
      <c r="C236">
        <v>4</v>
      </c>
      <c r="D236">
        <v>1</v>
      </c>
      <c r="E236">
        <v>0</v>
      </c>
      <c r="F236">
        <v>7</v>
      </c>
      <c r="G236">
        <v>7</v>
      </c>
      <c r="H236">
        <v>43.2</v>
      </c>
      <c r="I236">
        <v>8.4499999999999993</v>
      </c>
      <c r="J236">
        <v>2.89</v>
      </c>
      <c r="K236">
        <v>0.62</v>
      </c>
      <c r="L236">
        <v>0.27</v>
      </c>
      <c r="M236" s="1">
        <v>0.77600000000000002</v>
      </c>
      <c r="N236" s="1">
        <v>0.60199999999999998</v>
      </c>
      <c r="O236" s="1">
        <v>9.7000000000000003E-2</v>
      </c>
      <c r="P236">
        <v>2.68</v>
      </c>
      <c r="Q236">
        <v>2.93</v>
      </c>
      <c r="R236">
        <v>3.01</v>
      </c>
      <c r="S236">
        <v>1.2</v>
      </c>
      <c r="T236">
        <v>4538</v>
      </c>
      <c r="U236">
        <v>0</v>
      </c>
      <c r="V236">
        <f>U236/H236*9</f>
        <v>0</v>
      </c>
      <c r="W236">
        <f>V236*H236</f>
        <v>0</v>
      </c>
    </row>
    <row r="237" spans="1:23" x14ac:dyDescent="0.25">
      <c r="A237" t="s">
        <v>80</v>
      </c>
      <c r="B237" t="s">
        <v>47</v>
      </c>
      <c r="C237">
        <v>4</v>
      </c>
      <c r="D237">
        <v>0</v>
      </c>
      <c r="E237">
        <v>0</v>
      </c>
      <c r="F237">
        <v>7</v>
      </c>
      <c r="G237">
        <v>7</v>
      </c>
      <c r="H237">
        <v>44</v>
      </c>
      <c r="I237">
        <v>6.55</v>
      </c>
      <c r="J237">
        <v>2.86</v>
      </c>
      <c r="K237">
        <v>0.61</v>
      </c>
      <c r="L237">
        <v>0.26500000000000001</v>
      </c>
      <c r="M237" s="1">
        <v>0.76300000000000001</v>
      </c>
      <c r="N237" s="1">
        <v>0.33300000000000002</v>
      </c>
      <c r="O237" s="1">
        <v>4.9000000000000002E-2</v>
      </c>
      <c r="P237">
        <v>2.66</v>
      </c>
      <c r="Q237">
        <v>3.41</v>
      </c>
      <c r="R237">
        <v>4.41</v>
      </c>
      <c r="S237">
        <v>1</v>
      </c>
      <c r="T237">
        <v>13071</v>
      </c>
      <c r="U237">
        <v>0</v>
      </c>
      <c r="V237">
        <f>U237/H237*9</f>
        <v>0</v>
      </c>
      <c r="W237">
        <f>V237*H237</f>
        <v>0</v>
      </c>
    </row>
    <row r="238" spans="1:23" x14ac:dyDescent="0.25">
      <c r="A238" t="s">
        <v>100</v>
      </c>
      <c r="B238" t="s">
        <v>47</v>
      </c>
      <c r="C238">
        <v>2</v>
      </c>
      <c r="D238">
        <v>4</v>
      </c>
      <c r="E238">
        <v>0</v>
      </c>
      <c r="F238">
        <v>8</v>
      </c>
      <c r="G238">
        <v>8</v>
      </c>
      <c r="H238">
        <v>48.1</v>
      </c>
      <c r="I238">
        <v>7.82</v>
      </c>
      <c r="J238">
        <v>2.23</v>
      </c>
      <c r="K238">
        <v>1.3</v>
      </c>
      <c r="L238">
        <v>0.29099999999999998</v>
      </c>
      <c r="M238" s="1">
        <v>0.60599999999999998</v>
      </c>
      <c r="N238" s="1">
        <v>0.41</v>
      </c>
      <c r="O238" s="1">
        <v>0.14000000000000001</v>
      </c>
      <c r="P238">
        <v>5.21</v>
      </c>
      <c r="Q238">
        <v>3.91</v>
      </c>
      <c r="R238">
        <v>3.43</v>
      </c>
      <c r="S238">
        <v>0.8</v>
      </c>
      <c r="T238">
        <v>4153</v>
      </c>
      <c r="U238">
        <v>0</v>
      </c>
      <c r="V238">
        <f>U238/H238*9</f>
        <v>0</v>
      </c>
      <c r="W238">
        <f>V238*H238</f>
        <v>0</v>
      </c>
    </row>
    <row r="239" spans="1:23" x14ac:dyDescent="0.25">
      <c r="A239" t="s">
        <v>176</v>
      </c>
      <c r="B239" t="s">
        <v>47</v>
      </c>
      <c r="C239">
        <v>0</v>
      </c>
      <c r="D239">
        <v>0</v>
      </c>
      <c r="E239">
        <v>0</v>
      </c>
      <c r="F239">
        <v>13</v>
      </c>
      <c r="G239">
        <v>0</v>
      </c>
      <c r="H239">
        <v>14</v>
      </c>
      <c r="I239">
        <v>9</v>
      </c>
      <c r="J239">
        <v>2.57</v>
      </c>
      <c r="K239">
        <v>0</v>
      </c>
      <c r="L239">
        <v>0.3</v>
      </c>
      <c r="M239" s="1">
        <v>0.70599999999999996</v>
      </c>
      <c r="N239" s="1">
        <v>0.52500000000000002</v>
      </c>
      <c r="O239" s="1">
        <v>0</v>
      </c>
      <c r="P239">
        <v>1.29</v>
      </c>
      <c r="Q239">
        <v>2.0299999999999998</v>
      </c>
      <c r="R239">
        <v>3.1</v>
      </c>
      <c r="S239">
        <v>0.4</v>
      </c>
      <c r="T239">
        <v>4604</v>
      </c>
      <c r="U239">
        <v>0</v>
      </c>
      <c r="V239">
        <f>U239/H239*9</f>
        <v>0</v>
      </c>
      <c r="W239">
        <f>V239*H239</f>
        <v>0</v>
      </c>
    </row>
    <row r="240" spans="1:23" x14ac:dyDescent="0.25">
      <c r="A240" t="s">
        <v>182</v>
      </c>
      <c r="B240" t="s">
        <v>47</v>
      </c>
      <c r="C240">
        <v>3</v>
      </c>
      <c r="D240">
        <v>1</v>
      </c>
      <c r="E240">
        <v>2</v>
      </c>
      <c r="F240">
        <v>16</v>
      </c>
      <c r="G240">
        <v>0</v>
      </c>
      <c r="H240">
        <v>21</v>
      </c>
      <c r="I240">
        <v>8.14</v>
      </c>
      <c r="J240">
        <v>4.29</v>
      </c>
      <c r="K240">
        <v>0.43</v>
      </c>
      <c r="L240">
        <v>0.188</v>
      </c>
      <c r="M240" s="1">
        <v>0.91400000000000003</v>
      </c>
      <c r="N240" s="1">
        <v>0.625</v>
      </c>
      <c r="O240" s="1">
        <v>0.1</v>
      </c>
      <c r="P240">
        <v>1.29</v>
      </c>
      <c r="Q240">
        <v>3.19</v>
      </c>
      <c r="R240">
        <v>3.22</v>
      </c>
      <c r="S240">
        <v>0.4</v>
      </c>
      <c r="T240">
        <v>4070</v>
      </c>
      <c r="U240">
        <v>0</v>
      </c>
      <c r="V240">
        <f>U240/H240*9</f>
        <v>0</v>
      </c>
      <c r="W240">
        <f>V240*H240</f>
        <v>0</v>
      </c>
    </row>
    <row r="241" spans="1:23" x14ac:dyDescent="0.25">
      <c r="A241" t="s">
        <v>209</v>
      </c>
      <c r="B241" t="s">
        <v>47</v>
      </c>
      <c r="C241">
        <v>2</v>
      </c>
      <c r="D241">
        <v>4</v>
      </c>
      <c r="E241">
        <v>0</v>
      </c>
      <c r="F241">
        <v>7</v>
      </c>
      <c r="G241">
        <v>7</v>
      </c>
      <c r="H241">
        <v>37.200000000000003</v>
      </c>
      <c r="I241">
        <v>6.45</v>
      </c>
      <c r="J241">
        <v>4.0599999999999996</v>
      </c>
      <c r="K241">
        <v>1.19</v>
      </c>
      <c r="L241">
        <v>0.34599999999999997</v>
      </c>
      <c r="M241" s="1">
        <v>0.64400000000000002</v>
      </c>
      <c r="N241" s="1">
        <v>0.30499999999999999</v>
      </c>
      <c r="O241" s="1">
        <v>8.5000000000000006E-2</v>
      </c>
      <c r="P241">
        <v>5.5</v>
      </c>
      <c r="Q241">
        <v>4.5999999999999996</v>
      </c>
      <c r="R241">
        <v>5.01</v>
      </c>
      <c r="S241">
        <v>0.3</v>
      </c>
      <c r="T241">
        <v>2646</v>
      </c>
      <c r="U241">
        <v>0</v>
      </c>
      <c r="V241">
        <f>U241/H241*9</f>
        <v>0</v>
      </c>
      <c r="W241">
        <f>V241*H241</f>
        <v>0</v>
      </c>
    </row>
    <row r="242" spans="1:23" x14ac:dyDescent="0.25">
      <c r="A242" t="s">
        <v>214</v>
      </c>
      <c r="B242" t="s">
        <v>47</v>
      </c>
      <c r="C242">
        <v>1</v>
      </c>
      <c r="D242">
        <v>1</v>
      </c>
      <c r="E242">
        <v>1</v>
      </c>
      <c r="F242">
        <v>16</v>
      </c>
      <c r="G242">
        <v>0</v>
      </c>
      <c r="H242">
        <v>19.100000000000001</v>
      </c>
      <c r="I242">
        <v>5.59</v>
      </c>
      <c r="J242">
        <v>2.33</v>
      </c>
      <c r="K242">
        <v>0.47</v>
      </c>
      <c r="L242">
        <v>0.23</v>
      </c>
      <c r="M242" s="1">
        <v>0.81599999999999995</v>
      </c>
      <c r="N242" s="1">
        <v>0.48299999999999998</v>
      </c>
      <c r="O242" s="1">
        <v>4.4999999999999998E-2</v>
      </c>
      <c r="P242">
        <v>1.86</v>
      </c>
      <c r="Q242">
        <v>3.32</v>
      </c>
      <c r="R242">
        <v>4.1900000000000004</v>
      </c>
      <c r="S242">
        <v>0.3</v>
      </c>
      <c r="T242">
        <v>1650</v>
      </c>
      <c r="U242">
        <v>0</v>
      </c>
      <c r="V242">
        <f>U242/H242*9</f>
        <v>0</v>
      </c>
      <c r="W242">
        <f>V242*H242</f>
        <v>0</v>
      </c>
    </row>
    <row r="243" spans="1:23" x14ac:dyDescent="0.25">
      <c r="A243" t="s">
        <v>218</v>
      </c>
      <c r="B243" t="s">
        <v>47</v>
      </c>
      <c r="C243">
        <v>0</v>
      </c>
      <c r="D243">
        <v>0</v>
      </c>
      <c r="E243">
        <v>12</v>
      </c>
      <c r="F243">
        <v>16</v>
      </c>
      <c r="G243">
        <v>0</v>
      </c>
      <c r="H243">
        <v>16.2</v>
      </c>
      <c r="I243">
        <v>6.48</v>
      </c>
      <c r="J243">
        <v>2.16</v>
      </c>
      <c r="K243">
        <v>0.54</v>
      </c>
      <c r="L243">
        <v>0.17799999999999999</v>
      </c>
      <c r="M243" s="1">
        <v>1</v>
      </c>
      <c r="N243" s="1">
        <v>0.73299999999999998</v>
      </c>
      <c r="O243" s="1">
        <v>0.14299999999999999</v>
      </c>
      <c r="P243">
        <v>0.54</v>
      </c>
      <c r="Q243">
        <v>3.38</v>
      </c>
      <c r="R243">
        <v>3.17</v>
      </c>
      <c r="S243">
        <v>0.3</v>
      </c>
      <c r="T243">
        <v>3656</v>
      </c>
      <c r="U243">
        <v>0</v>
      </c>
      <c r="V243">
        <f>U243/H243*9</f>
        <v>0</v>
      </c>
      <c r="W243">
        <f>V243*H243</f>
        <v>0</v>
      </c>
    </row>
    <row r="244" spans="1:23" x14ac:dyDescent="0.25">
      <c r="A244" t="s">
        <v>244</v>
      </c>
      <c r="B244" t="s">
        <v>47</v>
      </c>
      <c r="C244">
        <v>3</v>
      </c>
      <c r="D244">
        <v>0</v>
      </c>
      <c r="E244">
        <v>0</v>
      </c>
      <c r="F244">
        <v>16</v>
      </c>
      <c r="G244">
        <v>0</v>
      </c>
      <c r="H244">
        <v>17.100000000000001</v>
      </c>
      <c r="I244">
        <v>9.35</v>
      </c>
      <c r="J244">
        <v>2.08</v>
      </c>
      <c r="K244">
        <v>1.04</v>
      </c>
      <c r="L244">
        <v>0.214</v>
      </c>
      <c r="M244" s="1">
        <v>0.98499999999999999</v>
      </c>
      <c r="N244" s="1">
        <v>0.41499999999999998</v>
      </c>
      <c r="O244" s="1">
        <v>0.13300000000000001</v>
      </c>
      <c r="P244">
        <v>1.56</v>
      </c>
      <c r="Q244">
        <v>3.25</v>
      </c>
      <c r="R244">
        <v>2.92</v>
      </c>
      <c r="S244">
        <v>0.2</v>
      </c>
      <c r="T244">
        <v>3321</v>
      </c>
      <c r="U244">
        <v>0</v>
      </c>
      <c r="V244">
        <f>U244/H244*9</f>
        <v>0</v>
      </c>
      <c r="W244">
        <f>V244*H244</f>
        <v>0</v>
      </c>
    </row>
    <row r="245" spans="1:23" x14ac:dyDescent="0.25">
      <c r="A245" t="s">
        <v>308</v>
      </c>
      <c r="B245" t="s">
        <v>47</v>
      </c>
      <c r="C245">
        <v>1</v>
      </c>
      <c r="D245">
        <v>0</v>
      </c>
      <c r="E245">
        <v>0</v>
      </c>
      <c r="F245">
        <v>1</v>
      </c>
      <c r="G245">
        <v>0</v>
      </c>
      <c r="H245">
        <v>2</v>
      </c>
      <c r="I245">
        <v>9</v>
      </c>
      <c r="J245">
        <v>4.5</v>
      </c>
      <c r="K245">
        <v>0</v>
      </c>
      <c r="L245">
        <v>0.4</v>
      </c>
      <c r="M245" s="1">
        <v>1</v>
      </c>
      <c r="N245" s="1">
        <v>0.4</v>
      </c>
      <c r="O245" s="1">
        <v>0</v>
      </c>
      <c r="P245">
        <v>0</v>
      </c>
      <c r="Q245">
        <v>2.46</v>
      </c>
      <c r="R245">
        <v>3.14</v>
      </c>
      <c r="S245">
        <v>0.1</v>
      </c>
      <c r="T245">
        <v>9272</v>
      </c>
      <c r="U245">
        <v>0</v>
      </c>
      <c r="V245">
        <f>U245/H245*9</f>
        <v>0</v>
      </c>
      <c r="W245">
        <f>V245*H245</f>
        <v>0</v>
      </c>
    </row>
    <row r="246" spans="1:23" x14ac:dyDescent="0.25">
      <c r="A246" t="s">
        <v>318</v>
      </c>
      <c r="B246" t="s">
        <v>47</v>
      </c>
      <c r="C246">
        <v>0</v>
      </c>
      <c r="D246">
        <v>0</v>
      </c>
      <c r="E246">
        <v>0</v>
      </c>
      <c r="F246">
        <v>2</v>
      </c>
      <c r="G246">
        <v>0</v>
      </c>
      <c r="H246">
        <v>4</v>
      </c>
      <c r="I246">
        <v>6.75</v>
      </c>
      <c r="J246">
        <v>2.25</v>
      </c>
      <c r="K246">
        <v>0</v>
      </c>
      <c r="L246">
        <v>0.308</v>
      </c>
      <c r="M246" s="1">
        <v>1</v>
      </c>
      <c r="N246" s="1">
        <v>0.76900000000000002</v>
      </c>
      <c r="O246" s="1">
        <v>0</v>
      </c>
      <c r="P246">
        <v>0</v>
      </c>
      <c r="Q246">
        <v>2.21</v>
      </c>
      <c r="R246">
        <v>2.5499999999999998</v>
      </c>
      <c r="S246">
        <v>0.1</v>
      </c>
      <c r="T246">
        <v>6382</v>
      </c>
      <c r="U246">
        <v>0</v>
      </c>
      <c r="V246">
        <f>U246/H246*9</f>
        <v>0</v>
      </c>
      <c r="W246">
        <f>V246*H246</f>
        <v>0</v>
      </c>
    </row>
    <row r="247" spans="1:23" x14ac:dyDescent="0.25">
      <c r="A247" t="s">
        <v>354</v>
      </c>
      <c r="B247" t="s">
        <v>47</v>
      </c>
      <c r="C247">
        <v>1</v>
      </c>
      <c r="D247">
        <v>0</v>
      </c>
      <c r="E247">
        <v>0</v>
      </c>
      <c r="F247">
        <v>14</v>
      </c>
      <c r="G247">
        <v>0</v>
      </c>
      <c r="H247">
        <v>16.2</v>
      </c>
      <c r="I247">
        <v>6.48</v>
      </c>
      <c r="J247">
        <v>1.62</v>
      </c>
      <c r="K247">
        <v>1.62</v>
      </c>
      <c r="L247">
        <v>0.26</v>
      </c>
      <c r="M247" s="1">
        <v>0.74299999999999999</v>
      </c>
      <c r="N247" s="1">
        <v>0.45300000000000001</v>
      </c>
      <c r="O247" s="1">
        <v>0.17599999999999999</v>
      </c>
      <c r="P247">
        <v>4.32</v>
      </c>
      <c r="Q247">
        <v>4.4000000000000004</v>
      </c>
      <c r="R247">
        <v>3.44</v>
      </c>
      <c r="S247">
        <v>0</v>
      </c>
      <c r="T247">
        <v>8368</v>
      </c>
      <c r="U247">
        <v>0</v>
      </c>
      <c r="V247">
        <f>U247/H247*9</f>
        <v>0</v>
      </c>
      <c r="W247">
        <f>V247*H247</f>
        <v>0</v>
      </c>
    </row>
    <row r="248" spans="1:23" x14ac:dyDescent="0.25">
      <c r="A248" t="s">
        <v>380</v>
      </c>
      <c r="B248" t="s">
        <v>47</v>
      </c>
      <c r="C248">
        <v>0</v>
      </c>
      <c r="D248">
        <v>1</v>
      </c>
      <c r="E248">
        <v>0</v>
      </c>
      <c r="F248">
        <v>8</v>
      </c>
      <c r="G248">
        <v>0</v>
      </c>
      <c r="H248">
        <v>10</v>
      </c>
      <c r="I248">
        <v>7.2</v>
      </c>
      <c r="J248">
        <v>4.5</v>
      </c>
      <c r="K248">
        <v>0.9</v>
      </c>
      <c r="L248">
        <v>0.31</v>
      </c>
      <c r="M248" s="1">
        <v>0.76900000000000002</v>
      </c>
      <c r="N248" s="1">
        <v>0.433</v>
      </c>
      <c r="O248" s="1">
        <v>7.6999999999999999E-2</v>
      </c>
      <c r="P248">
        <v>4.5</v>
      </c>
      <c r="Q248">
        <v>4.76</v>
      </c>
      <c r="R248">
        <v>5.23</v>
      </c>
      <c r="S248">
        <v>0</v>
      </c>
      <c r="T248">
        <v>1793</v>
      </c>
      <c r="U248">
        <v>0</v>
      </c>
      <c r="V248">
        <f>U248/H248*9</f>
        <v>0</v>
      </c>
      <c r="W248">
        <f>V248*H248</f>
        <v>0</v>
      </c>
    </row>
    <row r="249" spans="1:23" x14ac:dyDescent="0.25">
      <c r="A249" t="s">
        <v>428</v>
      </c>
      <c r="B249" t="s">
        <v>47</v>
      </c>
      <c r="C249">
        <v>0</v>
      </c>
      <c r="D249">
        <v>0</v>
      </c>
      <c r="E249">
        <v>0</v>
      </c>
      <c r="F249">
        <v>1</v>
      </c>
      <c r="G249">
        <v>0</v>
      </c>
      <c r="H249">
        <v>0.2</v>
      </c>
      <c r="I249">
        <v>0</v>
      </c>
      <c r="J249">
        <v>27</v>
      </c>
      <c r="K249">
        <v>13.5</v>
      </c>
      <c r="L249">
        <v>0.5</v>
      </c>
      <c r="M249" s="1">
        <v>0.83299999999999996</v>
      </c>
      <c r="N249" s="1">
        <v>0</v>
      </c>
      <c r="O249" s="1">
        <v>0.25</v>
      </c>
      <c r="P249">
        <v>27</v>
      </c>
      <c r="Q249">
        <v>31.46</v>
      </c>
      <c r="R249">
        <v>20.12</v>
      </c>
      <c r="S249">
        <v>-0.1</v>
      </c>
      <c r="T249">
        <v>99</v>
      </c>
      <c r="U249">
        <v>0</v>
      </c>
      <c r="V249">
        <f>U249/H249*9</f>
        <v>0</v>
      </c>
      <c r="W249">
        <f>V249*H249</f>
        <v>0</v>
      </c>
    </row>
    <row r="250" spans="1:23" x14ac:dyDescent="0.25">
      <c r="A250" t="s">
        <v>435</v>
      </c>
      <c r="B250" t="s">
        <v>47</v>
      </c>
      <c r="C250">
        <v>0</v>
      </c>
      <c r="D250">
        <v>0</v>
      </c>
      <c r="E250">
        <v>0</v>
      </c>
      <c r="F250">
        <v>2</v>
      </c>
      <c r="G250">
        <v>1</v>
      </c>
      <c r="H250">
        <v>7.2</v>
      </c>
      <c r="I250">
        <v>2.35</v>
      </c>
      <c r="J250">
        <v>9.39</v>
      </c>
      <c r="K250">
        <v>0</v>
      </c>
      <c r="L250">
        <v>0.28000000000000003</v>
      </c>
      <c r="M250" s="1">
        <v>0.79</v>
      </c>
      <c r="N250" s="1">
        <v>0.48</v>
      </c>
      <c r="O250" s="1">
        <v>0</v>
      </c>
      <c r="P250">
        <v>4.7</v>
      </c>
      <c r="Q250">
        <v>7.13</v>
      </c>
      <c r="R250">
        <v>8.73</v>
      </c>
      <c r="S250">
        <v>-0.1</v>
      </c>
      <c r="T250">
        <v>5508</v>
      </c>
      <c r="U250">
        <v>0</v>
      </c>
      <c r="V250">
        <f>U250/H250*9</f>
        <v>0</v>
      </c>
      <c r="W250">
        <f>V250*H250</f>
        <v>0</v>
      </c>
    </row>
    <row r="251" spans="1:23" x14ac:dyDescent="0.25">
      <c r="A251" t="s">
        <v>437</v>
      </c>
      <c r="B251" t="s">
        <v>47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1</v>
      </c>
      <c r="I251">
        <v>0</v>
      </c>
      <c r="J251">
        <v>9</v>
      </c>
      <c r="K251">
        <v>18</v>
      </c>
      <c r="L251">
        <v>0.57099999999999995</v>
      </c>
      <c r="M251" s="1">
        <v>0</v>
      </c>
      <c r="N251" s="1">
        <v>0.33300000000000002</v>
      </c>
      <c r="O251" s="1">
        <v>1</v>
      </c>
      <c r="P251">
        <v>18</v>
      </c>
      <c r="Q251">
        <v>31.96</v>
      </c>
      <c r="R251">
        <v>8.68</v>
      </c>
      <c r="S251">
        <v>-0.1</v>
      </c>
      <c r="T251">
        <v>5673</v>
      </c>
      <c r="U251">
        <v>0</v>
      </c>
      <c r="V251">
        <f>U251/H251*9</f>
        <v>0</v>
      </c>
      <c r="W251">
        <f>V251*H251</f>
        <v>0</v>
      </c>
    </row>
    <row r="252" spans="1:23" x14ac:dyDescent="0.25">
      <c r="A252" t="s">
        <v>462</v>
      </c>
      <c r="B252" t="s">
        <v>47</v>
      </c>
      <c r="C252">
        <v>2</v>
      </c>
      <c r="D252">
        <v>2</v>
      </c>
      <c r="E252">
        <v>0</v>
      </c>
      <c r="F252">
        <v>7</v>
      </c>
      <c r="G252">
        <v>7</v>
      </c>
      <c r="H252">
        <v>42</v>
      </c>
      <c r="I252">
        <v>5.79</v>
      </c>
      <c r="J252">
        <v>2.79</v>
      </c>
      <c r="K252">
        <v>2.14</v>
      </c>
      <c r="L252">
        <v>0.27</v>
      </c>
      <c r="M252" s="1">
        <v>0.71099999999999997</v>
      </c>
      <c r="N252" s="1">
        <v>0.45200000000000001</v>
      </c>
      <c r="O252" s="1">
        <v>0.21299999999999999</v>
      </c>
      <c r="P252">
        <v>5.14</v>
      </c>
      <c r="Q252">
        <v>5.84</v>
      </c>
      <c r="R252">
        <v>4.26</v>
      </c>
      <c r="S252">
        <v>-0.2</v>
      </c>
      <c r="T252">
        <v>1157</v>
      </c>
      <c r="U252">
        <v>0</v>
      </c>
      <c r="V252">
        <f>U252/H252*9</f>
        <v>0</v>
      </c>
      <c r="W252">
        <f>V252*H252</f>
        <v>0</v>
      </c>
    </row>
    <row r="253" spans="1:23" x14ac:dyDescent="0.25">
      <c r="A253" t="s">
        <v>98</v>
      </c>
      <c r="B253" t="s">
        <v>99</v>
      </c>
      <c r="C253">
        <v>2</v>
      </c>
      <c r="D253">
        <v>4</v>
      </c>
      <c r="E253">
        <v>0</v>
      </c>
      <c r="F253">
        <v>9</v>
      </c>
      <c r="G253">
        <v>7</v>
      </c>
      <c r="H253">
        <v>47</v>
      </c>
      <c r="I253">
        <v>8.6199999999999992</v>
      </c>
      <c r="J253">
        <v>2.87</v>
      </c>
      <c r="K253">
        <v>0.77</v>
      </c>
      <c r="L253">
        <v>0.27200000000000002</v>
      </c>
      <c r="M253" s="1">
        <v>0.69599999999999995</v>
      </c>
      <c r="N253" s="1">
        <v>0.52</v>
      </c>
      <c r="O253" s="1">
        <v>9.8000000000000004E-2</v>
      </c>
      <c r="P253">
        <v>2.87</v>
      </c>
      <c r="Q253">
        <v>3.11</v>
      </c>
      <c r="R253">
        <v>3.19</v>
      </c>
      <c r="S253">
        <v>0.8</v>
      </c>
      <c r="T253">
        <v>7982</v>
      </c>
      <c r="U253">
        <v>0</v>
      </c>
      <c r="V253">
        <f>U253/H253*9</f>
        <v>0</v>
      </c>
      <c r="W253">
        <f>V253*H253</f>
        <v>0</v>
      </c>
    </row>
    <row r="254" spans="1:23" x14ac:dyDescent="0.25">
      <c r="A254" t="s">
        <v>106</v>
      </c>
      <c r="B254" t="s">
        <v>99</v>
      </c>
      <c r="C254">
        <v>3</v>
      </c>
      <c r="D254">
        <v>1</v>
      </c>
      <c r="E254">
        <v>0</v>
      </c>
      <c r="F254">
        <v>5</v>
      </c>
      <c r="G254">
        <v>5</v>
      </c>
      <c r="H254">
        <v>31</v>
      </c>
      <c r="I254">
        <v>6.68</v>
      </c>
      <c r="J254">
        <v>2.3199999999999998</v>
      </c>
      <c r="K254">
        <v>0.28999999999999998</v>
      </c>
      <c r="L254">
        <v>0.27600000000000002</v>
      </c>
      <c r="M254" s="1">
        <v>0.751</v>
      </c>
      <c r="N254" s="1">
        <v>0.47899999999999998</v>
      </c>
      <c r="O254" s="1">
        <v>3.1E-2</v>
      </c>
      <c r="P254">
        <v>2.61</v>
      </c>
      <c r="Q254">
        <v>2.67</v>
      </c>
      <c r="R254">
        <v>3.65</v>
      </c>
      <c r="S254">
        <v>0.7</v>
      </c>
      <c r="T254">
        <v>1984</v>
      </c>
      <c r="U254">
        <v>0</v>
      </c>
      <c r="V254">
        <f>U254/H254*9</f>
        <v>0</v>
      </c>
      <c r="W254">
        <f>V254*H254</f>
        <v>0</v>
      </c>
    </row>
    <row r="255" spans="1:23" x14ac:dyDescent="0.25">
      <c r="A255" t="s">
        <v>126</v>
      </c>
      <c r="B255" t="s">
        <v>99</v>
      </c>
      <c r="C255">
        <v>2</v>
      </c>
      <c r="D255">
        <v>2</v>
      </c>
      <c r="E255">
        <v>0</v>
      </c>
      <c r="F255">
        <v>8</v>
      </c>
      <c r="G255">
        <v>8</v>
      </c>
      <c r="H255">
        <v>48.1</v>
      </c>
      <c r="I255">
        <v>8.01</v>
      </c>
      <c r="J255">
        <v>4.47</v>
      </c>
      <c r="K255">
        <v>0.56000000000000005</v>
      </c>
      <c r="L255">
        <v>0.254</v>
      </c>
      <c r="M255" s="1">
        <v>0.78900000000000003</v>
      </c>
      <c r="N255" s="1">
        <v>0.52800000000000002</v>
      </c>
      <c r="O255" s="1">
        <v>7.2999999999999995E-2</v>
      </c>
      <c r="P255">
        <v>2.79</v>
      </c>
      <c r="Q255">
        <v>3.47</v>
      </c>
      <c r="R255">
        <v>3.82</v>
      </c>
      <c r="S255">
        <v>0.6</v>
      </c>
      <c r="T255">
        <v>3990</v>
      </c>
      <c r="U255">
        <v>0</v>
      </c>
      <c r="V255">
        <f>U255/H255*9</f>
        <v>0</v>
      </c>
      <c r="W255">
        <f>V255*H255</f>
        <v>0</v>
      </c>
    </row>
    <row r="256" spans="1:23" x14ac:dyDescent="0.25">
      <c r="A256" t="s">
        <v>155</v>
      </c>
      <c r="B256" t="s">
        <v>99</v>
      </c>
      <c r="C256">
        <v>0</v>
      </c>
      <c r="D256">
        <v>0</v>
      </c>
      <c r="E256">
        <v>4</v>
      </c>
      <c r="F256">
        <v>10</v>
      </c>
      <c r="G256">
        <v>0</v>
      </c>
      <c r="H256">
        <v>9.1999999999999993</v>
      </c>
      <c r="I256">
        <v>12.1</v>
      </c>
      <c r="J256">
        <v>1.86</v>
      </c>
      <c r="K256">
        <v>0</v>
      </c>
      <c r="L256">
        <v>0.158</v>
      </c>
      <c r="M256" s="1">
        <v>0.8</v>
      </c>
      <c r="N256" s="1">
        <v>0.36799999999999999</v>
      </c>
      <c r="O256" s="1">
        <v>0</v>
      </c>
      <c r="P256">
        <v>0.93</v>
      </c>
      <c r="Q256">
        <v>0.89</v>
      </c>
      <c r="R256">
        <v>2.0099999999999998</v>
      </c>
      <c r="S256">
        <v>0.5</v>
      </c>
      <c r="T256">
        <v>8258</v>
      </c>
      <c r="U256">
        <v>0</v>
      </c>
      <c r="V256">
        <f>U256/H256*9</f>
        <v>0</v>
      </c>
      <c r="W256">
        <f>V256*H256</f>
        <v>0</v>
      </c>
    </row>
    <row r="257" spans="1:23" x14ac:dyDescent="0.25">
      <c r="A257" t="s">
        <v>196</v>
      </c>
      <c r="B257" t="s">
        <v>99</v>
      </c>
      <c r="C257">
        <v>0</v>
      </c>
      <c r="D257">
        <v>0</v>
      </c>
      <c r="E257">
        <v>3</v>
      </c>
      <c r="F257">
        <v>7</v>
      </c>
      <c r="G257">
        <v>0</v>
      </c>
      <c r="H257">
        <v>7</v>
      </c>
      <c r="I257">
        <v>9</v>
      </c>
      <c r="J257">
        <v>0</v>
      </c>
      <c r="K257">
        <v>0</v>
      </c>
      <c r="L257">
        <v>0.29399999999999998</v>
      </c>
      <c r="M257" s="1">
        <v>1</v>
      </c>
      <c r="N257" s="1">
        <v>0.438</v>
      </c>
      <c r="O257" s="1">
        <v>0</v>
      </c>
      <c r="P257">
        <v>0</v>
      </c>
      <c r="Q257">
        <v>0.96</v>
      </c>
      <c r="R257">
        <v>1.73</v>
      </c>
      <c r="S257">
        <v>0.3</v>
      </c>
      <c r="T257">
        <v>5032</v>
      </c>
      <c r="U257">
        <v>0</v>
      </c>
      <c r="V257">
        <f>U257/H257*9</f>
        <v>0</v>
      </c>
      <c r="W257">
        <f>V257*H257</f>
        <v>0</v>
      </c>
    </row>
    <row r="258" spans="1:23" x14ac:dyDescent="0.25">
      <c r="A258" t="s">
        <v>276</v>
      </c>
      <c r="B258" t="s">
        <v>99</v>
      </c>
      <c r="C258">
        <v>0</v>
      </c>
      <c r="D258">
        <v>0</v>
      </c>
      <c r="E258">
        <v>0</v>
      </c>
      <c r="F258">
        <v>14</v>
      </c>
      <c r="G258">
        <v>0</v>
      </c>
      <c r="H258">
        <v>9.1</v>
      </c>
      <c r="I258">
        <v>9.64</v>
      </c>
      <c r="J258">
        <v>4.82</v>
      </c>
      <c r="K258">
        <v>0</v>
      </c>
      <c r="L258">
        <v>0.19</v>
      </c>
      <c r="M258" s="1">
        <v>0.6</v>
      </c>
      <c r="N258" s="1">
        <v>0.35</v>
      </c>
      <c r="O258" s="1">
        <v>0</v>
      </c>
      <c r="P258">
        <v>2.89</v>
      </c>
      <c r="Q258">
        <v>2.74</v>
      </c>
      <c r="R258">
        <v>4.3499999999999996</v>
      </c>
      <c r="S258">
        <v>0.1</v>
      </c>
      <c r="T258">
        <v>4620</v>
      </c>
      <c r="U258">
        <v>0</v>
      </c>
      <c r="V258">
        <f>U258/H258*9</f>
        <v>0</v>
      </c>
      <c r="W258">
        <f>V258*H258</f>
        <v>0</v>
      </c>
    </row>
    <row r="259" spans="1:23" x14ac:dyDescent="0.25">
      <c r="A259" t="s">
        <v>305</v>
      </c>
      <c r="B259" t="s">
        <v>99</v>
      </c>
      <c r="C259">
        <v>2</v>
      </c>
      <c r="D259">
        <v>1</v>
      </c>
      <c r="E259">
        <v>0</v>
      </c>
      <c r="F259">
        <v>3</v>
      </c>
      <c r="G259">
        <v>3</v>
      </c>
      <c r="H259">
        <v>16</v>
      </c>
      <c r="I259">
        <v>2.25</v>
      </c>
      <c r="J259">
        <v>2.25</v>
      </c>
      <c r="K259">
        <v>0.56000000000000005</v>
      </c>
      <c r="L259">
        <v>0.23200000000000001</v>
      </c>
      <c r="M259" s="1">
        <v>0.84299999999999997</v>
      </c>
      <c r="N259" s="1">
        <v>0.58899999999999997</v>
      </c>
      <c r="O259" s="1">
        <v>7.0999999999999994E-2</v>
      </c>
      <c r="P259">
        <v>1.69</v>
      </c>
      <c r="Q259">
        <v>4.0199999999999996</v>
      </c>
      <c r="R259">
        <v>4.4000000000000004</v>
      </c>
      <c r="S259">
        <v>0.1</v>
      </c>
      <c r="T259">
        <v>633</v>
      </c>
      <c r="U259">
        <v>0</v>
      </c>
      <c r="V259">
        <f>U259/H259*9</f>
        <v>0</v>
      </c>
      <c r="W259">
        <f>V259*H259</f>
        <v>0</v>
      </c>
    </row>
    <row r="260" spans="1:23" x14ac:dyDescent="0.25">
      <c r="A260" t="s">
        <v>336</v>
      </c>
      <c r="B260" t="s">
        <v>99</v>
      </c>
      <c r="C260">
        <v>0</v>
      </c>
      <c r="D260">
        <v>0</v>
      </c>
      <c r="E260">
        <v>0</v>
      </c>
      <c r="F260">
        <v>2</v>
      </c>
      <c r="G260">
        <v>0</v>
      </c>
      <c r="H260">
        <v>2.1</v>
      </c>
      <c r="I260">
        <v>7.71</v>
      </c>
      <c r="J260">
        <v>3.86</v>
      </c>
      <c r="K260">
        <v>0</v>
      </c>
      <c r="L260">
        <v>0.16700000000000001</v>
      </c>
      <c r="M260" s="1">
        <v>1</v>
      </c>
      <c r="N260" s="1">
        <v>0.16700000000000001</v>
      </c>
      <c r="O260" s="1">
        <v>0</v>
      </c>
      <c r="P260">
        <v>0</v>
      </c>
      <c r="Q260">
        <v>2.5299999999999998</v>
      </c>
      <c r="R260">
        <v>4.28</v>
      </c>
      <c r="S260">
        <v>0</v>
      </c>
      <c r="T260">
        <v>3941</v>
      </c>
      <c r="U260">
        <v>0</v>
      </c>
      <c r="V260">
        <f>U260/H260*9</f>
        <v>0</v>
      </c>
      <c r="W260">
        <f>V260*H260</f>
        <v>0</v>
      </c>
    </row>
    <row r="261" spans="1:23" x14ac:dyDescent="0.25">
      <c r="A261" t="s">
        <v>368</v>
      </c>
      <c r="B261" t="s">
        <v>99</v>
      </c>
      <c r="C261">
        <v>0</v>
      </c>
      <c r="D261">
        <v>1</v>
      </c>
      <c r="E261">
        <v>0</v>
      </c>
      <c r="F261">
        <v>11</v>
      </c>
      <c r="G261">
        <v>0</v>
      </c>
      <c r="H261">
        <v>10.1</v>
      </c>
      <c r="I261">
        <v>8.7100000000000009</v>
      </c>
      <c r="J261">
        <v>4.3499999999999996</v>
      </c>
      <c r="K261">
        <v>0.87</v>
      </c>
      <c r="L261">
        <v>0.375</v>
      </c>
      <c r="M261" s="1">
        <v>0.78300000000000003</v>
      </c>
      <c r="N261" s="1">
        <v>0.28100000000000003</v>
      </c>
      <c r="O261" s="1">
        <v>6.7000000000000004E-2</v>
      </c>
      <c r="P261">
        <v>4.3499999999999996</v>
      </c>
      <c r="Q261">
        <v>3.73</v>
      </c>
      <c r="R261">
        <v>4.45</v>
      </c>
      <c r="S261">
        <v>0</v>
      </c>
      <c r="T261">
        <v>11260</v>
      </c>
      <c r="U261">
        <v>0</v>
      </c>
      <c r="V261">
        <f>U261/H261*9</f>
        <v>0</v>
      </c>
      <c r="W261">
        <f>V261*H261</f>
        <v>0</v>
      </c>
    </row>
    <row r="262" spans="1:23" x14ac:dyDescent="0.25">
      <c r="A262" t="s">
        <v>385</v>
      </c>
      <c r="B262" t="s">
        <v>99</v>
      </c>
      <c r="C262">
        <v>0</v>
      </c>
      <c r="D262">
        <v>0</v>
      </c>
      <c r="E262">
        <v>0</v>
      </c>
      <c r="F262">
        <v>1</v>
      </c>
      <c r="G262">
        <v>1</v>
      </c>
      <c r="H262">
        <v>5</v>
      </c>
      <c r="I262">
        <v>7.2</v>
      </c>
      <c r="J262">
        <v>3.6</v>
      </c>
      <c r="K262">
        <v>1.8</v>
      </c>
      <c r="L262">
        <v>0.26700000000000002</v>
      </c>
      <c r="M262" s="1">
        <v>0.35699999999999998</v>
      </c>
      <c r="N262" s="1">
        <v>0.5</v>
      </c>
      <c r="O262" s="1">
        <v>0.2</v>
      </c>
      <c r="P262">
        <v>9</v>
      </c>
      <c r="Q262">
        <v>5.16</v>
      </c>
      <c r="R262">
        <v>3.92</v>
      </c>
      <c r="S262">
        <v>0</v>
      </c>
      <c r="T262">
        <v>7060</v>
      </c>
      <c r="U262">
        <v>0</v>
      </c>
      <c r="V262">
        <f>U262/H262*9</f>
        <v>0</v>
      </c>
      <c r="W262">
        <f>V262*H262</f>
        <v>0</v>
      </c>
    </row>
    <row r="263" spans="1:23" x14ac:dyDescent="0.25">
      <c r="A263" t="s">
        <v>393</v>
      </c>
      <c r="B263" t="s">
        <v>99</v>
      </c>
      <c r="C263">
        <v>0</v>
      </c>
      <c r="D263">
        <v>0</v>
      </c>
      <c r="E263">
        <v>0</v>
      </c>
      <c r="F263">
        <v>1</v>
      </c>
      <c r="G263">
        <v>1</v>
      </c>
      <c r="H263">
        <v>5</v>
      </c>
      <c r="I263">
        <v>9</v>
      </c>
      <c r="J263">
        <v>5.4</v>
      </c>
      <c r="K263">
        <v>1.8</v>
      </c>
      <c r="L263">
        <v>0.4</v>
      </c>
      <c r="M263" s="1">
        <v>0.69799999999999995</v>
      </c>
      <c r="N263" s="1">
        <v>0.53300000000000003</v>
      </c>
      <c r="O263" s="1">
        <v>0.25</v>
      </c>
      <c r="P263">
        <v>5.4</v>
      </c>
      <c r="Q263">
        <v>5.36</v>
      </c>
      <c r="R263">
        <v>3.84</v>
      </c>
      <c r="S263">
        <v>-0.1</v>
      </c>
      <c r="T263">
        <v>6432</v>
      </c>
      <c r="U263">
        <v>0</v>
      </c>
      <c r="V263">
        <f>U263/H263*9</f>
        <v>0</v>
      </c>
      <c r="W263">
        <f>V263*H263</f>
        <v>0</v>
      </c>
    </row>
    <row r="264" spans="1:23" x14ac:dyDescent="0.25">
      <c r="A264" t="s">
        <v>394</v>
      </c>
      <c r="B264" t="s">
        <v>99</v>
      </c>
      <c r="C264">
        <v>0</v>
      </c>
      <c r="D264">
        <v>0</v>
      </c>
      <c r="E264">
        <v>0</v>
      </c>
      <c r="F264">
        <v>17</v>
      </c>
      <c r="G264">
        <v>0</v>
      </c>
      <c r="H264">
        <v>17</v>
      </c>
      <c r="I264">
        <v>8.4700000000000006</v>
      </c>
      <c r="J264">
        <v>3.71</v>
      </c>
      <c r="K264">
        <v>1.06</v>
      </c>
      <c r="L264">
        <v>0.28899999999999998</v>
      </c>
      <c r="M264" s="1">
        <v>0.83299999999999996</v>
      </c>
      <c r="N264" s="1">
        <v>0.54500000000000004</v>
      </c>
      <c r="O264" s="1">
        <v>0.14299999999999999</v>
      </c>
      <c r="P264">
        <v>3.18</v>
      </c>
      <c r="Q264">
        <v>3.84</v>
      </c>
      <c r="R264">
        <v>3.43</v>
      </c>
      <c r="S264">
        <v>-0.1</v>
      </c>
      <c r="T264">
        <v>4090</v>
      </c>
      <c r="U264">
        <v>0</v>
      </c>
      <c r="V264">
        <f>U264/H264*9</f>
        <v>0</v>
      </c>
      <c r="W264">
        <f>V264*H264</f>
        <v>0</v>
      </c>
    </row>
    <row r="265" spans="1:23" x14ac:dyDescent="0.25">
      <c r="A265" t="s">
        <v>405</v>
      </c>
      <c r="B265" t="s">
        <v>99</v>
      </c>
      <c r="C265">
        <v>0</v>
      </c>
      <c r="D265">
        <v>4</v>
      </c>
      <c r="E265">
        <v>0</v>
      </c>
      <c r="F265">
        <v>5</v>
      </c>
      <c r="G265">
        <v>5</v>
      </c>
      <c r="H265">
        <v>27.2</v>
      </c>
      <c r="I265">
        <v>7.81</v>
      </c>
      <c r="J265">
        <v>2.93</v>
      </c>
      <c r="K265">
        <v>1.63</v>
      </c>
      <c r="L265">
        <v>0.26300000000000001</v>
      </c>
      <c r="M265" s="1">
        <v>0.69</v>
      </c>
      <c r="N265" s="1">
        <v>0.41</v>
      </c>
      <c r="O265" s="1">
        <v>0.156</v>
      </c>
      <c r="P265">
        <v>4.55</v>
      </c>
      <c r="Q265">
        <v>4.66</v>
      </c>
      <c r="R265">
        <v>3.88</v>
      </c>
      <c r="S265">
        <v>-0.1</v>
      </c>
      <c r="T265">
        <v>6109</v>
      </c>
      <c r="U265">
        <v>0</v>
      </c>
      <c r="V265">
        <f>U265/H265*9</f>
        <v>0</v>
      </c>
      <c r="W265">
        <f>V265*H265</f>
        <v>0</v>
      </c>
    </row>
    <row r="266" spans="1:23" x14ac:dyDescent="0.25">
      <c r="A266" t="s">
        <v>441</v>
      </c>
      <c r="B266" t="s">
        <v>99</v>
      </c>
      <c r="C266">
        <v>0</v>
      </c>
      <c r="D266">
        <v>2</v>
      </c>
      <c r="E266">
        <v>0</v>
      </c>
      <c r="F266">
        <v>6</v>
      </c>
      <c r="G266">
        <v>0</v>
      </c>
      <c r="H266">
        <v>9.1999999999999993</v>
      </c>
      <c r="I266">
        <v>6.52</v>
      </c>
      <c r="J266">
        <v>4.66</v>
      </c>
      <c r="K266">
        <v>0.93</v>
      </c>
      <c r="L266">
        <v>0.25900000000000001</v>
      </c>
      <c r="M266" s="1">
        <v>0.79400000000000004</v>
      </c>
      <c r="N266" s="1">
        <v>0.48099999999999998</v>
      </c>
      <c r="O266" s="1">
        <v>9.0999999999999998E-2</v>
      </c>
      <c r="P266">
        <v>2.79</v>
      </c>
      <c r="Q266">
        <v>4.72</v>
      </c>
      <c r="R266">
        <v>4.92</v>
      </c>
      <c r="S266">
        <v>-0.1</v>
      </c>
      <c r="T266">
        <v>4253</v>
      </c>
      <c r="U266">
        <v>0</v>
      </c>
      <c r="V266">
        <f>U266/H266*9</f>
        <v>0</v>
      </c>
      <c r="W266">
        <f>V266*H266</f>
        <v>0</v>
      </c>
    </row>
    <row r="267" spans="1:23" x14ac:dyDescent="0.25">
      <c r="A267" t="s">
        <v>463</v>
      </c>
      <c r="B267" t="s">
        <v>99</v>
      </c>
      <c r="C267">
        <v>0</v>
      </c>
      <c r="D267">
        <v>1</v>
      </c>
      <c r="E267">
        <v>0</v>
      </c>
      <c r="F267">
        <v>11</v>
      </c>
      <c r="G267">
        <v>0</v>
      </c>
      <c r="H267">
        <v>10.1</v>
      </c>
      <c r="I267">
        <v>11.32</v>
      </c>
      <c r="J267">
        <v>9.58</v>
      </c>
      <c r="K267">
        <v>0.87</v>
      </c>
      <c r="L267">
        <v>0.28599999999999998</v>
      </c>
      <c r="M267" s="1">
        <v>0.90400000000000003</v>
      </c>
      <c r="N267" s="1">
        <v>0.14299999999999999</v>
      </c>
      <c r="O267" s="1">
        <v>9.0999999999999998E-2</v>
      </c>
      <c r="P267">
        <v>2.61</v>
      </c>
      <c r="Q267">
        <v>4.8899999999999997</v>
      </c>
      <c r="R267">
        <v>5.08</v>
      </c>
      <c r="S267">
        <v>-0.2</v>
      </c>
      <c r="T267">
        <v>6627</v>
      </c>
      <c r="U267">
        <v>0</v>
      </c>
      <c r="V267">
        <f>U267/H267*9</f>
        <v>0</v>
      </c>
      <c r="W267">
        <f>V267*H267</f>
        <v>0</v>
      </c>
    </row>
    <row r="268" spans="1:23" x14ac:dyDescent="0.25">
      <c r="A268" t="s">
        <v>481</v>
      </c>
      <c r="B268" t="s">
        <v>99</v>
      </c>
      <c r="C268">
        <v>1</v>
      </c>
      <c r="D268">
        <v>5</v>
      </c>
      <c r="E268">
        <v>0</v>
      </c>
      <c r="F268">
        <v>7</v>
      </c>
      <c r="G268">
        <v>7</v>
      </c>
      <c r="H268">
        <v>44</v>
      </c>
      <c r="I268">
        <v>5.1100000000000003</v>
      </c>
      <c r="J268">
        <v>3.27</v>
      </c>
      <c r="K268">
        <v>1.43</v>
      </c>
      <c r="L268">
        <v>0.27800000000000002</v>
      </c>
      <c r="M268" s="1">
        <v>0.58299999999999996</v>
      </c>
      <c r="N268" s="1">
        <v>0.51400000000000001</v>
      </c>
      <c r="O268" s="1">
        <v>0.184</v>
      </c>
      <c r="P268">
        <v>5.32</v>
      </c>
      <c r="Q268">
        <v>4.9800000000000004</v>
      </c>
      <c r="R268">
        <v>4.09</v>
      </c>
      <c r="S268">
        <v>-0.3</v>
      </c>
      <c r="T268">
        <v>3551</v>
      </c>
      <c r="U268">
        <v>0</v>
      </c>
      <c r="V268">
        <f>U268/H268*9</f>
        <v>0</v>
      </c>
      <c r="W268">
        <f>V268*H268</f>
        <v>0</v>
      </c>
    </row>
    <row r="269" spans="1:23" x14ac:dyDescent="0.25">
      <c r="A269" t="s">
        <v>487</v>
      </c>
      <c r="B269" t="s">
        <v>99</v>
      </c>
      <c r="C269">
        <v>0</v>
      </c>
      <c r="D269">
        <v>1</v>
      </c>
      <c r="E269">
        <v>0</v>
      </c>
      <c r="F269">
        <v>5</v>
      </c>
      <c r="G269">
        <v>0</v>
      </c>
      <c r="H269">
        <v>3.1</v>
      </c>
      <c r="I269">
        <v>5.4</v>
      </c>
      <c r="J269">
        <v>18.899999999999999</v>
      </c>
      <c r="K269">
        <v>2.7</v>
      </c>
      <c r="L269">
        <v>0.45500000000000002</v>
      </c>
      <c r="M269" s="1">
        <v>0.69</v>
      </c>
      <c r="N269" s="1">
        <v>0.2</v>
      </c>
      <c r="O269" s="1">
        <v>0.25</v>
      </c>
      <c r="P269">
        <v>13.5</v>
      </c>
      <c r="Q269">
        <v>11.96</v>
      </c>
      <c r="R269">
        <v>9.69</v>
      </c>
      <c r="S269">
        <v>-0.3</v>
      </c>
      <c r="T269">
        <v>9803</v>
      </c>
      <c r="U269">
        <v>0</v>
      </c>
      <c r="V269">
        <f>U269/H269*9</f>
        <v>0</v>
      </c>
      <c r="W269">
        <f>V269*H269</f>
        <v>0</v>
      </c>
    </row>
    <row r="270" spans="1:23" x14ac:dyDescent="0.25">
      <c r="A270" t="s">
        <v>499</v>
      </c>
      <c r="B270" t="s">
        <v>99</v>
      </c>
      <c r="C270">
        <v>2</v>
      </c>
      <c r="D270">
        <v>2</v>
      </c>
      <c r="E270">
        <v>0</v>
      </c>
      <c r="F270">
        <v>18</v>
      </c>
      <c r="G270">
        <v>0</v>
      </c>
      <c r="H270">
        <v>16.2</v>
      </c>
      <c r="I270">
        <v>8.1</v>
      </c>
      <c r="J270">
        <v>7.56</v>
      </c>
      <c r="K270">
        <v>1.08</v>
      </c>
      <c r="L270">
        <v>0.24399999999999999</v>
      </c>
      <c r="M270" s="1">
        <v>0.82599999999999996</v>
      </c>
      <c r="N270" s="1">
        <v>0.68899999999999995</v>
      </c>
      <c r="O270" s="1">
        <v>0.28599999999999998</v>
      </c>
      <c r="P270">
        <v>3.24</v>
      </c>
      <c r="Q270">
        <v>5.24</v>
      </c>
      <c r="R270">
        <v>4.25</v>
      </c>
      <c r="S270">
        <v>-0.4</v>
      </c>
      <c r="T270">
        <v>8782</v>
      </c>
      <c r="U270">
        <v>0</v>
      </c>
      <c r="V270">
        <f>U270/H270*9</f>
        <v>0</v>
      </c>
      <c r="W270">
        <f>V270*H270</f>
        <v>0</v>
      </c>
    </row>
    <row r="271" spans="1:23" x14ac:dyDescent="0.25">
      <c r="A271" t="s">
        <v>24</v>
      </c>
      <c r="B271" t="s">
        <v>25</v>
      </c>
      <c r="C271">
        <v>3</v>
      </c>
      <c r="D271">
        <v>3</v>
      </c>
      <c r="E271">
        <v>0</v>
      </c>
      <c r="F271">
        <v>8</v>
      </c>
      <c r="G271">
        <v>8</v>
      </c>
      <c r="H271">
        <v>56.1</v>
      </c>
      <c r="I271">
        <v>7.35</v>
      </c>
      <c r="J271">
        <v>1.92</v>
      </c>
      <c r="K271">
        <v>0.16</v>
      </c>
      <c r="L271">
        <v>0.28699999999999998</v>
      </c>
      <c r="M271" s="1">
        <v>0.69799999999999995</v>
      </c>
      <c r="N271" s="1">
        <v>0.47899999999999998</v>
      </c>
      <c r="O271" s="1">
        <v>2.1000000000000001E-2</v>
      </c>
      <c r="P271">
        <v>3.2</v>
      </c>
      <c r="Q271">
        <v>2.2999999999999998</v>
      </c>
      <c r="R271">
        <v>3.23</v>
      </c>
      <c r="S271">
        <v>1.8</v>
      </c>
      <c r="T271">
        <v>1303</v>
      </c>
      <c r="U271">
        <v>0</v>
      </c>
      <c r="V271">
        <f>U271/H271*9</f>
        <v>0</v>
      </c>
      <c r="W271">
        <f>V271*H271</f>
        <v>0</v>
      </c>
    </row>
    <row r="272" spans="1:23" x14ac:dyDescent="0.25">
      <c r="A272" t="s">
        <v>39</v>
      </c>
      <c r="B272" t="s">
        <v>25</v>
      </c>
      <c r="C272">
        <v>5</v>
      </c>
      <c r="D272">
        <v>1</v>
      </c>
      <c r="E272">
        <v>0</v>
      </c>
      <c r="F272">
        <v>7</v>
      </c>
      <c r="G272">
        <v>7</v>
      </c>
      <c r="H272">
        <v>47.1</v>
      </c>
      <c r="I272">
        <v>9.32</v>
      </c>
      <c r="J272">
        <v>1.71</v>
      </c>
      <c r="K272">
        <v>0.56999999999999995</v>
      </c>
      <c r="L272">
        <v>0.29599999999999999</v>
      </c>
      <c r="M272" s="1">
        <v>0.81200000000000006</v>
      </c>
      <c r="N272" s="1">
        <v>0.41299999999999998</v>
      </c>
      <c r="O272" s="1">
        <v>6.7000000000000004E-2</v>
      </c>
      <c r="P272">
        <v>2.2799999999999998</v>
      </c>
      <c r="Q272">
        <v>2.41</v>
      </c>
      <c r="R272">
        <v>2.88</v>
      </c>
      <c r="S272">
        <v>1.5</v>
      </c>
      <c r="T272">
        <v>4972</v>
      </c>
      <c r="U272">
        <v>0</v>
      </c>
      <c r="V272">
        <f>U272/H272*9</f>
        <v>0</v>
      </c>
      <c r="W272">
        <f>V272*H272</f>
        <v>0</v>
      </c>
    </row>
    <row r="273" spans="1:23" x14ac:dyDescent="0.25">
      <c r="A273" t="s">
        <v>42</v>
      </c>
      <c r="B273" t="s">
        <v>25</v>
      </c>
      <c r="C273">
        <v>4</v>
      </c>
      <c r="D273">
        <v>3</v>
      </c>
      <c r="E273">
        <v>0</v>
      </c>
      <c r="F273">
        <v>8</v>
      </c>
      <c r="G273">
        <v>7</v>
      </c>
      <c r="H273">
        <v>48.2</v>
      </c>
      <c r="I273">
        <v>6.47</v>
      </c>
      <c r="J273">
        <v>1.29</v>
      </c>
      <c r="K273">
        <v>0.37</v>
      </c>
      <c r="L273">
        <v>0.28299999999999997</v>
      </c>
      <c r="M273" s="1">
        <v>0.68400000000000005</v>
      </c>
      <c r="N273" s="1">
        <v>0.46300000000000002</v>
      </c>
      <c r="O273" s="1">
        <v>4.2000000000000003E-2</v>
      </c>
      <c r="P273">
        <v>2.96</v>
      </c>
      <c r="Q273">
        <v>2.61</v>
      </c>
      <c r="R273">
        <v>3.41</v>
      </c>
      <c r="S273">
        <v>1.4</v>
      </c>
      <c r="T273">
        <v>4849</v>
      </c>
      <c r="U273">
        <v>0</v>
      </c>
      <c r="V273">
        <f>U273/H273*9</f>
        <v>0</v>
      </c>
      <c r="W273">
        <f>V273*H273</f>
        <v>0</v>
      </c>
    </row>
    <row r="274" spans="1:23" x14ac:dyDescent="0.25">
      <c r="A274" t="s">
        <v>57</v>
      </c>
      <c r="B274" t="s">
        <v>25</v>
      </c>
      <c r="C274">
        <v>0</v>
      </c>
      <c r="D274">
        <v>1</v>
      </c>
      <c r="E274">
        <v>0</v>
      </c>
      <c r="F274">
        <v>5</v>
      </c>
      <c r="G274">
        <v>5</v>
      </c>
      <c r="H274">
        <v>37</v>
      </c>
      <c r="I274">
        <v>8.27</v>
      </c>
      <c r="J274">
        <v>0.97</v>
      </c>
      <c r="K274">
        <v>0.73</v>
      </c>
      <c r="L274">
        <v>0.23599999999999999</v>
      </c>
      <c r="M274" s="1">
        <v>0.84</v>
      </c>
      <c r="N274" s="1">
        <v>0.61099999999999999</v>
      </c>
      <c r="O274" s="1">
        <v>0.15</v>
      </c>
      <c r="P274">
        <v>1.95</v>
      </c>
      <c r="Q274">
        <v>2.5</v>
      </c>
      <c r="R274">
        <v>2.1800000000000002</v>
      </c>
      <c r="S274">
        <v>1.1000000000000001</v>
      </c>
      <c r="T274">
        <v>1636</v>
      </c>
      <c r="U274">
        <v>0</v>
      </c>
      <c r="V274">
        <f>U274/H274*9</f>
        <v>0</v>
      </c>
      <c r="W274">
        <f>V274*H274</f>
        <v>0</v>
      </c>
    </row>
    <row r="275" spans="1:23" x14ac:dyDescent="0.25">
      <c r="A275" t="s">
        <v>165</v>
      </c>
      <c r="B275" t="s">
        <v>25</v>
      </c>
      <c r="C275">
        <v>3</v>
      </c>
      <c r="D275">
        <v>2</v>
      </c>
      <c r="E275">
        <v>0</v>
      </c>
      <c r="F275">
        <v>7</v>
      </c>
      <c r="G275">
        <v>7</v>
      </c>
      <c r="H275">
        <v>44</v>
      </c>
      <c r="I275">
        <v>9.1999999999999993</v>
      </c>
      <c r="J275">
        <v>3.07</v>
      </c>
      <c r="K275">
        <v>1.43</v>
      </c>
      <c r="L275">
        <v>0.32500000000000001</v>
      </c>
      <c r="M275" s="1">
        <v>0.89600000000000002</v>
      </c>
      <c r="N275" s="1">
        <v>0.47899999999999998</v>
      </c>
      <c r="O275" s="1">
        <v>0.22600000000000001</v>
      </c>
      <c r="P275">
        <v>3.07</v>
      </c>
      <c r="Q275">
        <v>4.07</v>
      </c>
      <c r="R275">
        <v>2.96</v>
      </c>
      <c r="S275">
        <v>0.4</v>
      </c>
      <c r="T275">
        <v>6435</v>
      </c>
      <c r="U275">
        <v>0</v>
      </c>
      <c r="V275">
        <f>U275/H275*9</f>
        <v>0</v>
      </c>
      <c r="W275">
        <f>V275*H275</f>
        <v>0</v>
      </c>
    </row>
    <row r="276" spans="1:23" x14ac:dyDescent="0.25">
      <c r="A276" t="s">
        <v>215</v>
      </c>
      <c r="B276" t="s">
        <v>25</v>
      </c>
      <c r="C276">
        <v>1</v>
      </c>
      <c r="D276">
        <v>0</v>
      </c>
      <c r="E276">
        <v>0</v>
      </c>
      <c r="F276">
        <v>1</v>
      </c>
      <c r="G276">
        <v>0</v>
      </c>
      <c r="H276">
        <v>1.1000000000000001</v>
      </c>
      <c r="I276">
        <v>20.25</v>
      </c>
      <c r="J276">
        <v>0</v>
      </c>
      <c r="K276">
        <v>0</v>
      </c>
      <c r="L276">
        <v>0</v>
      </c>
      <c r="M276" s="1">
        <v>1</v>
      </c>
      <c r="N276" s="1">
        <v>0</v>
      </c>
      <c r="O276" s="1">
        <v>0</v>
      </c>
      <c r="P276">
        <v>0</v>
      </c>
      <c r="Q276">
        <v>-1.54</v>
      </c>
      <c r="R276">
        <v>-0.52</v>
      </c>
      <c r="S276">
        <v>0.3</v>
      </c>
      <c r="T276">
        <v>5003</v>
      </c>
      <c r="U276">
        <v>0</v>
      </c>
      <c r="V276">
        <f>U276/H276*9</f>
        <v>0</v>
      </c>
      <c r="W276">
        <f>V276*H276</f>
        <v>0</v>
      </c>
    </row>
    <row r="277" spans="1:23" x14ac:dyDescent="0.25">
      <c r="A277" t="s">
        <v>234</v>
      </c>
      <c r="B277" t="s">
        <v>25</v>
      </c>
      <c r="C277">
        <v>1</v>
      </c>
      <c r="D277">
        <v>1</v>
      </c>
      <c r="E277">
        <v>0</v>
      </c>
      <c r="F277">
        <v>15</v>
      </c>
      <c r="G277">
        <v>0</v>
      </c>
      <c r="H277">
        <v>11</v>
      </c>
      <c r="I277">
        <v>9.82</v>
      </c>
      <c r="J277">
        <v>5.73</v>
      </c>
      <c r="K277">
        <v>0</v>
      </c>
      <c r="L277">
        <v>0.2</v>
      </c>
      <c r="M277" s="1">
        <v>0.83299999999999996</v>
      </c>
      <c r="N277" s="1">
        <v>0.17399999999999999</v>
      </c>
      <c r="O277" s="1">
        <v>0</v>
      </c>
      <c r="P277">
        <v>1.64</v>
      </c>
      <c r="Q277">
        <v>2.68</v>
      </c>
      <c r="R277">
        <v>4.29</v>
      </c>
      <c r="S277">
        <v>0.2</v>
      </c>
      <c r="T277">
        <v>8844</v>
      </c>
      <c r="U277">
        <v>0</v>
      </c>
      <c r="V277">
        <f>U277/H277*9</f>
        <v>0</v>
      </c>
      <c r="W277">
        <f>V277*H277</f>
        <v>0</v>
      </c>
    </row>
    <row r="278" spans="1:23" x14ac:dyDescent="0.25">
      <c r="A278" t="s">
        <v>260</v>
      </c>
      <c r="B278" t="s">
        <v>25</v>
      </c>
      <c r="C278">
        <v>0</v>
      </c>
      <c r="D278">
        <v>1</v>
      </c>
      <c r="E278">
        <v>10</v>
      </c>
      <c r="F278">
        <v>15</v>
      </c>
      <c r="G278">
        <v>0</v>
      </c>
      <c r="H278">
        <v>15</v>
      </c>
      <c r="I278">
        <v>10.8</v>
      </c>
      <c r="J278">
        <v>2.4</v>
      </c>
      <c r="K278">
        <v>1.2</v>
      </c>
      <c r="L278">
        <v>0.219</v>
      </c>
      <c r="M278" s="1">
        <v>0.88200000000000001</v>
      </c>
      <c r="N278" s="1">
        <v>0.39400000000000002</v>
      </c>
      <c r="O278" s="1">
        <v>0.125</v>
      </c>
      <c r="P278">
        <v>2.4</v>
      </c>
      <c r="Q278">
        <v>3.09</v>
      </c>
      <c r="R278">
        <v>2.81</v>
      </c>
      <c r="S278">
        <v>0.2</v>
      </c>
      <c r="T278">
        <v>5975</v>
      </c>
      <c r="U278">
        <v>0</v>
      </c>
      <c r="V278">
        <f>U278/H278*9</f>
        <v>0</v>
      </c>
      <c r="W278">
        <f>V278*H278</f>
        <v>0</v>
      </c>
    </row>
    <row r="279" spans="1:23" x14ac:dyDescent="0.25">
      <c r="A279" t="s">
        <v>306</v>
      </c>
      <c r="B279" t="s">
        <v>25</v>
      </c>
      <c r="C279">
        <v>0</v>
      </c>
      <c r="D279">
        <v>1</v>
      </c>
      <c r="E279">
        <v>0</v>
      </c>
      <c r="F279">
        <v>5</v>
      </c>
      <c r="G279">
        <v>0</v>
      </c>
      <c r="H279">
        <v>7.2</v>
      </c>
      <c r="I279">
        <v>9.39</v>
      </c>
      <c r="J279">
        <v>1.17</v>
      </c>
      <c r="K279">
        <v>1.17</v>
      </c>
      <c r="L279">
        <v>0.39100000000000001</v>
      </c>
      <c r="M279" s="1">
        <v>0.72899999999999998</v>
      </c>
      <c r="N279" s="1">
        <v>0.5</v>
      </c>
      <c r="O279" s="1">
        <v>0.25</v>
      </c>
      <c r="P279">
        <v>4.7</v>
      </c>
      <c r="Q279">
        <v>2.96</v>
      </c>
      <c r="R279">
        <v>1.97</v>
      </c>
      <c r="S279">
        <v>0.1</v>
      </c>
      <c r="T279">
        <v>9264</v>
      </c>
      <c r="U279">
        <v>0</v>
      </c>
      <c r="V279">
        <f>U279/H279*9</f>
        <v>0</v>
      </c>
      <c r="W279">
        <f>V279*H279</f>
        <v>0</v>
      </c>
    </row>
    <row r="280" spans="1:23" x14ac:dyDescent="0.25">
      <c r="A280" t="s">
        <v>330</v>
      </c>
      <c r="B280" t="s">
        <v>25</v>
      </c>
      <c r="C280">
        <v>0</v>
      </c>
      <c r="D280">
        <v>0</v>
      </c>
      <c r="E280">
        <v>0</v>
      </c>
      <c r="F280">
        <v>6</v>
      </c>
      <c r="G280">
        <v>0</v>
      </c>
      <c r="H280">
        <v>5.2</v>
      </c>
      <c r="I280">
        <v>7.94</v>
      </c>
      <c r="J280">
        <v>6.35</v>
      </c>
      <c r="K280">
        <v>0</v>
      </c>
      <c r="L280">
        <v>0.35</v>
      </c>
      <c r="M280" s="1">
        <v>0.45500000000000002</v>
      </c>
      <c r="N280" s="1">
        <v>0.2</v>
      </c>
      <c r="O280" s="1">
        <v>0</v>
      </c>
      <c r="P280">
        <v>6.35</v>
      </c>
      <c r="Q280">
        <v>3.31</v>
      </c>
      <c r="R280">
        <v>6.43</v>
      </c>
      <c r="S280">
        <v>0</v>
      </c>
      <c r="T280">
        <v>6550</v>
      </c>
      <c r="U280">
        <v>0</v>
      </c>
      <c r="V280">
        <f>U280/H280*9</f>
        <v>0</v>
      </c>
      <c r="W280">
        <f>V280*H280</f>
        <v>0</v>
      </c>
    </row>
    <row r="281" spans="1:23" x14ac:dyDescent="0.25">
      <c r="A281" t="s">
        <v>344</v>
      </c>
      <c r="B281" t="s">
        <v>25</v>
      </c>
      <c r="C281">
        <v>0</v>
      </c>
      <c r="D281">
        <v>0</v>
      </c>
      <c r="E281">
        <v>0</v>
      </c>
      <c r="F281">
        <v>10</v>
      </c>
      <c r="G281">
        <v>0</v>
      </c>
      <c r="H281">
        <v>8</v>
      </c>
      <c r="I281">
        <v>10.130000000000001</v>
      </c>
      <c r="J281">
        <v>3.38</v>
      </c>
      <c r="K281">
        <v>1.1299999999999999</v>
      </c>
      <c r="L281">
        <v>0.45800000000000002</v>
      </c>
      <c r="M281" s="1">
        <v>0.41099999999999998</v>
      </c>
      <c r="N281" s="1">
        <v>0.52</v>
      </c>
      <c r="O281" s="1">
        <v>0.16700000000000001</v>
      </c>
      <c r="P281">
        <v>9</v>
      </c>
      <c r="Q281">
        <v>3.83</v>
      </c>
      <c r="R281">
        <v>3.23</v>
      </c>
      <c r="S281">
        <v>0</v>
      </c>
      <c r="T281">
        <v>1660</v>
      </c>
      <c r="U281">
        <v>0</v>
      </c>
      <c r="V281">
        <f>U281/H281*9</f>
        <v>0</v>
      </c>
      <c r="W281">
        <f>V281*H281</f>
        <v>0</v>
      </c>
    </row>
    <row r="282" spans="1:23" x14ac:dyDescent="0.25">
      <c r="A282" t="s">
        <v>378</v>
      </c>
      <c r="B282" t="s">
        <v>25</v>
      </c>
      <c r="C282">
        <v>0</v>
      </c>
      <c r="D282">
        <v>1</v>
      </c>
      <c r="E282">
        <v>0</v>
      </c>
      <c r="F282">
        <v>5</v>
      </c>
      <c r="G282">
        <v>0</v>
      </c>
      <c r="H282">
        <v>6.1</v>
      </c>
      <c r="I282">
        <v>4.26</v>
      </c>
      <c r="J282">
        <v>7.11</v>
      </c>
      <c r="K282">
        <v>0</v>
      </c>
      <c r="L282">
        <v>0.318</v>
      </c>
      <c r="M282" s="1">
        <v>0.5</v>
      </c>
      <c r="N282" s="1">
        <v>0.27300000000000002</v>
      </c>
      <c r="O282" s="1">
        <v>0</v>
      </c>
      <c r="P282">
        <v>8.5299999999999994</v>
      </c>
      <c r="Q282">
        <v>4.38</v>
      </c>
      <c r="R282">
        <v>6.31</v>
      </c>
      <c r="S282">
        <v>0</v>
      </c>
      <c r="T282">
        <v>8103</v>
      </c>
      <c r="U282">
        <v>0</v>
      </c>
      <c r="V282">
        <f>U282/H282*9</f>
        <v>0</v>
      </c>
      <c r="W282">
        <f>V282*H282</f>
        <v>0</v>
      </c>
    </row>
    <row r="283" spans="1:23" x14ac:dyDescent="0.25">
      <c r="A283" t="s">
        <v>444</v>
      </c>
      <c r="B283" t="s">
        <v>25</v>
      </c>
      <c r="C283">
        <v>0</v>
      </c>
      <c r="D283">
        <v>0</v>
      </c>
      <c r="E283">
        <v>0</v>
      </c>
      <c r="F283">
        <v>8</v>
      </c>
      <c r="G283">
        <v>0</v>
      </c>
      <c r="H283">
        <v>8</v>
      </c>
      <c r="I283">
        <v>2.25</v>
      </c>
      <c r="J283">
        <v>2.25</v>
      </c>
      <c r="K283">
        <v>2.25</v>
      </c>
      <c r="L283">
        <v>0.154</v>
      </c>
      <c r="M283" s="1">
        <v>0.57699999999999996</v>
      </c>
      <c r="N283" s="1">
        <v>0.46400000000000002</v>
      </c>
      <c r="O283" s="1">
        <v>0.154</v>
      </c>
      <c r="P283">
        <v>4.5</v>
      </c>
      <c r="Q283">
        <v>6.46</v>
      </c>
      <c r="R283">
        <v>5.42</v>
      </c>
      <c r="S283">
        <v>-0.2</v>
      </c>
      <c r="T283">
        <v>2835</v>
      </c>
      <c r="U283">
        <v>0</v>
      </c>
      <c r="V283">
        <f>U283/H283*9</f>
        <v>0</v>
      </c>
      <c r="W283">
        <f>V283*H283</f>
        <v>0</v>
      </c>
    </row>
    <row r="284" spans="1:23" x14ac:dyDescent="0.25">
      <c r="A284" t="s">
        <v>446</v>
      </c>
      <c r="B284" t="s">
        <v>25</v>
      </c>
      <c r="C284">
        <v>1</v>
      </c>
      <c r="D284">
        <v>1</v>
      </c>
      <c r="E284">
        <v>0</v>
      </c>
      <c r="F284">
        <v>16</v>
      </c>
      <c r="G284">
        <v>0</v>
      </c>
      <c r="H284">
        <v>13.1</v>
      </c>
      <c r="I284">
        <v>6.08</v>
      </c>
      <c r="J284">
        <v>4.05</v>
      </c>
      <c r="K284">
        <v>1.35</v>
      </c>
      <c r="L284">
        <v>0.34799999999999998</v>
      </c>
      <c r="M284" s="1">
        <v>0.80200000000000005</v>
      </c>
      <c r="N284" s="1">
        <v>0.48899999999999999</v>
      </c>
      <c r="O284" s="1">
        <v>0.222</v>
      </c>
      <c r="P284">
        <v>4.05</v>
      </c>
      <c r="Q284">
        <v>4.91</v>
      </c>
      <c r="R284">
        <v>3.87</v>
      </c>
      <c r="S284">
        <v>-0.2</v>
      </c>
      <c r="T284">
        <v>2170</v>
      </c>
      <c r="U284">
        <v>0</v>
      </c>
      <c r="V284">
        <f>U284/H284*9</f>
        <v>0</v>
      </c>
      <c r="W284">
        <f>V284*H284</f>
        <v>0</v>
      </c>
    </row>
    <row r="285" spans="1:23" x14ac:dyDescent="0.25">
      <c r="A285" t="s">
        <v>451</v>
      </c>
      <c r="B285" t="s">
        <v>25</v>
      </c>
      <c r="C285">
        <v>0</v>
      </c>
      <c r="D285">
        <v>3</v>
      </c>
      <c r="E285">
        <v>0</v>
      </c>
      <c r="F285">
        <v>8</v>
      </c>
      <c r="G285">
        <v>3</v>
      </c>
      <c r="H285">
        <v>19.2</v>
      </c>
      <c r="I285">
        <v>5.49</v>
      </c>
      <c r="J285">
        <v>4.12</v>
      </c>
      <c r="K285">
        <v>1.37</v>
      </c>
      <c r="L285">
        <v>0.39400000000000002</v>
      </c>
      <c r="M285" s="1">
        <v>0.63500000000000001</v>
      </c>
      <c r="N285" s="1">
        <v>0.35599999999999998</v>
      </c>
      <c r="O285" s="1">
        <v>0.107</v>
      </c>
      <c r="P285">
        <v>7.32</v>
      </c>
      <c r="Q285">
        <v>5.4</v>
      </c>
      <c r="R285">
        <v>5.35</v>
      </c>
      <c r="S285">
        <v>-0.2</v>
      </c>
      <c r="T285">
        <v>6230</v>
      </c>
      <c r="U285">
        <v>0</v>
      </c>
      <c r="V285">
        <f>U285/H285*9</f>
        <v>0</v>
      </c>
      <c r="W285">
        <f>V285*H285</f>
        <v>0</v>
      </c>
    </row>
    <row r="286" spans="1:23" x14ac:dyDescent="0.25">
      <c r="A286" t="s">
        <v>465</v>
      </c>
      <c r="B286" t="s">
        <v>25</v>
      </c>
      <c r="C286">
        <v>0</v>
      </c>
      <c r="D286">
        <v>1</v>
      </c>
      <c r="E286">
        <v>0</v>
      </c>
      <c r="F286">
        <v>3</v>
      </c>
      <c r="G286">
        <v>0</v>
      </c>
      <c r="H286">
        <v>4</v>
      </c>
      <c r="I286">
        <v>6.75</v>
      </c>
      <c r="J286">
        <v>4.5</v>
      </c>
      <c r="K286">
        <v>4.5</v>
      </c>
      <c r="L286">
        <v>0.438</v>
      </c>
      <c r="M286" s="1">
        <v>0.73199999999999998</v>
      </c>
      <c r="N286" s="1">
        <v>0.27800000000000002</v>
      </c>
      <c r="O286" s="1">
        <v>0.25</v>
      </c>
      <c r="P286">
        <v>11.25</v>
      </c>
      <c r="Q286">
        <v>9.4600000000000009</v>
      </c>
      <c r="R286">
        <v>5.68</v>
      </c>
      <c r="S286">
        <v>-0.2</v>
      </c>
      <c r="T286">
        <v>2739</v>
      </c>
      <c r="U286">
        <v>0</v>
      </c>
      <c r="V286">
        <f>U286/H286*9</f>
        <v>0</v>
      </c>
      <c r="W286">
        <f>V286*H286</f>
        <v>0</v>
      </c>
    </row>
    <row r="287" spans="1:23" x14ac:dyDescent="0.25">
      <c r="A287" t="s">
        <v>68</v>
      </c>
      <c r="B287" t="s">
        <v>69</v>
      </c>
      <c r="C287">
        <v>2</v>
      </c>
      <c r="D287">
        <v>2</v>
      </c>
      <c r="E287">
        <v>0</v>
      </c>
      <c r="F287">
        <v>7</v>
      </c>
      <c r="G287">
        <v>7</v>
      </c>
      <c r="H287">
        <v>44.2</v>
      </c>
      <c r="I287">
        <v>7.86</v>
      </c>
      <c r="J287">
        <v>3.02</v>
      </c>
      <c r="K287">
        <v>0.4</v>
      </c>
      <c r="L287">
        <v>0.254</v>
      </c>
      <c r="M287" s="1">
        <v>0.79200000000000004</v>
      </c>
      <c r="N287" s="1">
        <v>0.41599999999999998</v>
      </c>
      <c r="O287" s="1">
        <v>0.05</v>
      </c>
      <c r="P287">
        <v>2.42</v>
      </c>
      <c r="Q287">
        <v>2.87</v>
      </c>
      <c r="R287">
        <v>3.5</v>
      </c>
      <c r="S287">
        <v>1.1000000000000001</v>
      </c>
      <c r="T287">
        <v>5523</v>
      </c>
      <c r="U287">
        <v>0</v>
      </c>
      <c r="V287">
        <f>U287/H287*9</f>
        <v>0</v>
      </c>
      <c r="W287">
        <f>V287*H287</f>
        <v>0</v>
      </c>
    </row>
    <row r="288" spans="1:23" x14ac:dyDescent="0.25">
      <c r="A288" t="s">
        <v>73</v>
      </c>
      <c r="B288" t="s">
        <v>69</v>
      </c>
      <c r="C288">
        <v>2</v>
      </c>
      <c r="D288">
        <v>4</v>
      </c>
      <c r="E288">
        <v>0</v>
      </c>
      <c r="F288">
        <v>7</v>
      </c>
      <c r="G288">
        <v>7</v>
      </c>
      <c r="H288">
        <v>35</v>
      </c>
      <c r="I288">
        <v>9.51</v>
      </c>
      <c r="J288">
        <v>3.6</v>
      </c>
      <c r="K288">
        <v>0.26</v>
      </c>
      <c r="L288">
        <v>0.34399999999999997</v>
      </c>
      <c r="M288" s="1">
        <v>0.79400000000000004</v>
      </c>
      <c r="N288" s="1">
        <v>0.38</v>
      </c>
      <c r="O288" s="1">
        <v>2.9000000000000001E-2</v>
      </c>
      <c r="P288">
        <v>2.57</v>
      </c>
      <c r="Q288">
        <v>2.41</v>
      </c>
      <c r="R288">
        <v>3.36</v>
      </c>
      <c r="S288">
        <v>1</v>
      </c>
      <c r="T288">
        <v>126</v>
      </c>
      <c r="U288">
        <v>0</v>
      </c>
      <c r="V288">
        <f>U288/H288*9</f>
        <v>0</v>
      </c>
      <c r="W288">
        <f>V288*H288</f>
        <v>0</v>
      </c>
    </row>
    <row r="289" spans="1:23" x14ac:dyDescent="0.25">
      <c r="A289" t="s">
        <v>108</v>
      </c>
      <c r="B289" t="s">
        <v>69</v>
      </c>
      <c r="C289">
        <v>1</v>
      </c>
      <c r="D289">
        <v>2</v>
      </c>
      <c r="E289">
        <v>0</v>
      </c>
      <c r="F289">
        <v>5</v>
      </c>
      <c r="G289">
        <v>5</v>
      </c>
      <c r="H289">
        <v>31.2</v>
      </c>
      <c r="I289">
        <v>8.81</v>
      </c>
      <c r="J289">
        <v>1.99</v>
      </c>
      <c r="K289">
        <v>0.85</v>
      </c>
      <c r="L289">
        <v>0.33</v>
      </c>
      <c r="M289" s="1">
        <v>0.625</v>
      </c>
      <c r="N289" s="1">
        <v>0.54800000000000004</v>
      </c>
      <c r="O289" s="1">
        <v>0.15</v>
      </c>
      <c r="P289">
        <v>5.12</v>
      </c>
      <c r="Q289">
        <v>2.99</v>
      </c>
      <c r="R289">
        <v>2.62</v>
      </c>
      <c r="S289">
        <v>0.7</v>
      </c>
      <c r="T289">
        <v>512</v>
      </c>
      <c r="U289">
        <v>0</v>
      </c>
      <c r="V289">
        <f>U289/H289*9</f>
        <v>0</v>
      </c>
      <c r="W289">
        <f>V289*H289</f>
        <v>0</v>
      </c>
    </row>
    <row r="290" spans="1:23" x14ac:dyDescent="0.25">
      <c r="A290" t="s">
        <v>216</v>
      </c>
      <c r="B290" t="s">
        <v>69</v>
      </c>
      <c r="C290">
        <v>0</v>
      </c>
      <c r="D290">
        <v>1</v>
      </c>
      <c r="E290">
        <v>0</v>
      </c>
      <c r="F290">
        <v>3</v>
      </c>
      <c r="G290">
        <v>3</v>
      </c>
      <c r="H290">
        <v>12</v>
      </c>
      <c r="I290">
        <v>3.75</v>
      </c>
      <c r="J290">
        <v>1.5</v>
      </c>
      <c r="K290">
        <v>0</v>
      </c>
      <c r="L290">
        <v>0.33300000000000002</v>
      </c>
      <c r="M290" s="1">
        <v>0.66700000000000004</v>
      </c>
      <c r="N290" s="1">
        <v>0.29499999999999998</v>
      </c>
      <c r="O290" s="1">
        <v>0</v>
      </c>
      <c r="P290">
        <v>4.5</v>
      </c>
      <c r="Q290">
        <v>2.87</v>
      </c>
      <c r="R290">
        <v>4.6900000000000004</v>
      </c>
      <c r="S290">
        <v>0.3</v>
      </c>
      <c r="T290">
        <v>5879</v>
      </c>
      <c r="U290">
        <v>0</v>
      </c>
      <c r="V290">
        <f>U290/H290*9</f>
        <v>0</v>
      </c>
      <c r="W290">
        <f>V290*H290</f>
        <v>0</v>
      </c>
    </row>
    <row r="291" spans="1:23" x14ac:dyDescent="0.25">
      <c r="A291" t="s">
        <v>236</v>
      </c>
      <c r="B291" t="s">
        <v>69</v>
      </c>
      <c r="C291">
        <v>1</v>
      </c>
      <c r="D291">
        <v>0</v>
      </c>
      <c r="E291">
        <v>3</v>
      </c>
      <c r="F291">
        <v>15</v>
      </c>
      <c r="G291">
        <v>0</v>
      </c>
      <c r="H291">
        <v>14</v>
      </c>
      <c r="I291">
        <v>7.07</v>
      </c>
      <c r="J291">
        <v>3.86</v>
      </c>
      <c r="K291">
        <v>0</v>
      </c>
      <c r="L291">
        <v>0.317</v>
      </c>
      <c r="M291" s="1">
        <v>0.95</v>
      </c>
      <c r="N291" s="1">
        <v>0.375</v>
      </c>
      <c r="O291" s="1">
        <v>0</v>
      </c>
      <c r="P291">
        <v>0.64</v>
      </c>
      <c r="Q291">
        <v>2.89</v>
      </c>
      <c r="R291">
        <v>4.34</v>
      </c>
      <c r="S291">
        <v>0.2</v>
      </c>
      <c r="T291">
        <v>273</v>
      </c>
      <c r="U291">
        <v>0</v>
      </c>
      <c r="V291">
        <f>U291/H291*9</f>
        <v>0</v>
      </c>
      <c r="W291">
        <f>V291*H291</f>
        <v>0</v>
      </c>
    </row>
    <row r="292" spans="1:23" x14ac:dyDescent="0.25">
      <c r="A292" t="s">
        <v>248</v>
      </c>
      <c r="B292" t="s">
        <v>69</v>
      </c>
      <c r="C292">
        <v>1</v>
      </c>
      <c r="D292">
        <v>1</v>
      </c>
      <c r="E292">
        <v>0</v>
      </c>
      <c r="F292">
        <v>15</v>
      </c>
      <c r="G292">
        <v>0</v>
      </c>
      <c r="H292">
        <v>14</v>
      </c>
      <c r="I292">
        <v>16.07</v>
      </c>
      <c r="J292">
        <v>5.14</v>
      </c>
      <c r="K292">
        <v>1.29</v>
      </c>
      <c r="L292">
        <v>0.32</v>
      </c>
      <c r="M292" s="1">
        <v>0.92100000000000004</v>
      </c>
      <c r="N292" s="1">
        <v>0.33300000000000002</v>
      </c>
      <c r="O292" s="1">
        <v>0.2</v>
      </c>
      <c r="P292">
        <v>2.57</v>
      </c>
      <c r="Q292">
        <v>2.96</v>
      </c>
      <c r="R292">
        <v>2.0699999999999998</v>
      </c>
      <c r="S292">
        <v>0.2</v>
      </c>
      <c r="T292">
        <v>521</v>
      </c>
      <c r="U292">
        <v>0</v>
      </c>
      <c r="V292">
        <f>U292/H292*9</f>
        <v>0</v>
      </c>
      <c r="W292">
        <f>V292*H292</f>
        <v>0</v>
      </c>
    </row>
    <row r="293" spans="1:23" x14ac:dyDescent="0.25">
      <c r="A293" t="s">
        <v>256</v>
      </c>
      <c r="B293" t="s">
        <v>69</v>
      </c>
      <c r="C293">
        <v>2</v>
      </c>
      <c r="D293">
        <v>3</v>
      </c>
      <c r="E293">
        <v>0</v>
      </c>
      <c r="F293">
        <v>6</v>
      </c>
      <c r="G293">
        <v>6</v>
      </c>
      <c r="H293">
        <v>33.1</v>
      </c>
      <c r="I293">
        <v>5.4</v>
      </c>
      <c r="J293">
        <v>2.4300000000000002</v>
      </c>
      <c r="K293">
        <v>1.08</v>
      </c>
      <c r="L293">
        <v>0.307</v>
      </c>
      <c r="M293" s="1">
        <v>0.69799999999999995</v>
      </c>
      <c r="N293" s="1">
        <v>0.63200000000000001</v>
      </c>
      <c r="O293" s="1">
        <v>0.2</v>
      </c>
      <c r="P293">
        <v>4.05</v>
      </c>
      <c r="Q293">
        <v>4.3099999999999996</v>
      </c>
      <c r="R293">
        <v>3.56</v>
      </c>
      <c r="S293">
        <v>0.2</v>
      </c>
      <c r="T293">
        <v>4676</v>
      </c>
      <c r="U293">
        <v>0</v>
      </c>
      <c r="V293">
        <f>U293/H293*9</f>
        <v>0</v>
      </c>
      <c r="W293">
        <f>V293*H293</f>
        <v>0</v>
      </c>
    </row>
    <row r="294" spans="1:23" x14ac:dyDescent="0.25">
      <c r="A294" t="s">
        <v>266</v>
      </c>
      <c r="B294" t="s">
        <v>69</v>
      </c>
      <c r="C294">
        <v>3</v>
      </c>
      <c r="D294">
        <v>0</v>
      </c>
      <c r="E294">
        <v>0</v>
      </c>
      <c r="F294">
        <v>8</v>
      </c>
      <c r="G294">
        <v>1</v>
      </c>
      <c r="H294">
        <v>20.100000000000001</v>
      </c>
      <c r="I294">
        <v>8.41</v>
      </c>
      <c r="J294">
        <v>3.1</v>
      </c>
      <c r="K294">
        <v>0.89</v>
      </c>
      <c r="L294">
        <v>0.216</v>
      </c>
      <c r="M294" s="1">
        <v>0.93</v>
      </c>
      <c r="N294" s="1">
        <v>0.434</v>
      </c>
      <c r="O294" s="1">
        <v>0.105</v>
      </c>
      <c r="P294">
        <v>1.33</v>
      </c>
      <c r="Q294">
        <v>3.4</v>
      </c>
      <c r="R294">
        <v>3.39</v>
      </c>
      <c r="S294">
        <v>0.2</v>
      </c>
      <c r="T294">
        <v>4241</v>
      </c>
      <c r="U294">
        <v>0</v>
      </c>
      <c r="V294">
        <f>U294/H294*9</f>
        <v>0</v>
      </c>
      <c r="W294">
        <f>V294*H294</f>
        <v>0</v>
      </c>
    </row>
    <row r="295" spans="1:23" x14ac:dyDescent="0.25">
      <c r="A295" t="s">
        <v>314</v>
      </c>
      <c r="B295" t="s">
        <v>69</v>
      </c>
      <c r="C295">
        <v>0</v>
      </c>
      <c r="D295">
        <v>0</v>
      </c>
      <c r="E295">
        <v>0</v>
      </c>
      <c r="F295">
        <v>9</v>
      </c>
      <c r="G295">
        <v>0</v>
      </c>
      <c r="H295">
        <v>9.1999999999999993</v>
      </c>
      <c r="I295">
        <v>5.59</v>
      </c>
      <c r="J295">
        <v>0.93</v>
      </c>
      <c r="K295">
        <v>0.93</v>
      </c>
      <c r="L295">
        <v>0.32400000000000001</v>
      </c>
      <c r="M295" s="1">
        <v>0.60299999999999998</v>
      </c>
      <c r="N295" s="1">
        <v>0.371</v>
      </c>
      <c r="O295" s="1">
        <v>0.111</v>
      </c>
      <c r="P295">
        <v>5.59</v>
      </c>
      <c r="Q295">
        <v>3.37</v>
      </c>
      <c r="R295">
        <v>3.29</v>
      </c>
      <c r="S295">
        <v>0.1</v>
      </c>
      <c r="T295">
        <v>5109</v>
      </c>
      <c r="U295">
        <v>0</v>
      </c>
      <c r="V295">
        <f>U295/H295*9</f>
        <v>0</v>
      </c>
      <c r="W295">
        <f>V295*H295</f>
        <v>0</v>
      </c>
    </row>
    <row r="296" spans="1:23" x14ac:dyDescent="0.25">
      <c r="A296" t="s">
        <v>403</v>
      </c>
      <c r="B296" t="s">
        <v>69</v>
      </c>
      <c r="C296">
        <v>3</v>
      </c>
      <c r="D296">
        <v>0</v>
      </c>
      <c r="E296">
        <v>0</v>
      </c>
      <c r="F296">
        <v>17</v>
      </c>
      <c r="G296">
        <v>0</v>
      </c>
      <c r="H296">
        <v>13.2</v>
      </c>
      <c r="I296">
        <v>6.59</v>
      </c>
      <c r="J296">
        <v>2.63</v>
      </c>
      <c r="K296">
        <v>1.32</v>
      </c>
      <c r="L296">
        <v>0.16700000000000001</v>
      </c>
      <c r="M296" s="1">
        <v>0.65200000000000002</v>
      </c>
      <c r="N296" s="1">
        <v>0.40500000000000003</v>
      </c>
      <c r="O296" s="1">
        <v>0.11799999999999999</v>
      </c>
      <c r="P296">
        <v>3.95</v>
      </c>
      <c r="Q296">
        <v>4.2699999999999996</v>
      </c>
      <c r="R296">
        <v>4.0599999999999996</v>
      </c>
      <c r="S296">
        <v>-0.1</v>
      </c>
      <c r="T296">
        <v>3132</v>
      </c>
      <c r="U296">
        <v>0</v>
      </c>
      <c r="V296">
        <f>U296/H296*9</f>
        <v>0</v>
      </c>
      <c r="W296">
        <f>V296*H296</f>
        <v>0</v>
      </c>
    </row>
    <row r="297" spans="1:23" x14ac:dyDescent="0.25">
      <c r="A297" t="s">
        <v>411</v>
      </c>
      <c r="B297" t="s">
        <v>69</v>
      </c>
      <c r="C297">
        <v>0</v>
      </c>
      <c r="D297">
        <v>0</v>
      </c>
      <c r="E297">
        <v>0</v>
      </c>
      <c r="F297">
        <v>13</v>
      </c>
      <c r="G297">
        <v>0</v>
      </c>
      <c r="H297">
        <v>19.2</v>
      </c>
      <c r="I297">
        <v>4.58</v>
      </c>
      <c r="J297">
        <v>3.2</v>
      </c>
      <c r="K297">
        <v>0.92</v>
      </c>
      <c r="L297">
        <v>0.23799999999999999</v>
      </c>
      <c r="M297" s="1">
        <v>0.755</v>
      </c>
      <c r="N297" s="1">
        <v>0.56299999999999994</v>
      </c>
      <c r="O297" s="1">
        <v>0.125</v>
      </c>
      <c r="P297">
        <v>1.37</v>
      </c>
      <c r="Q297">
        <v>4.33</v>
      </c>
      <c r="R297">
        <v>4.1100000000000003</v>
      </c>
      <c r="S297">
        <v>-0.1</v>
      </c>
      <c r="T297">
        <v>9325</v>
      </c>
      <c r="U297">
        <v>0</v>
      </c>
      <c r="V297">
        <f>U297/H297*9</f>
        <v>0</v>
      </c>
      <c r="W297">
        <f>V297*H297</f>
        <v>0</v>
      </c>
    </row>
    <row r="298" spans="1:23" x14ac:dyDescent="0.25">
      <c r="A298" t="s">
        <v>427</v>
      </c>
      <c r="B298" t="s">
        <v>69</v>
      </c>
      <c r="C298">
        <v>1</v>
      </c>
      <c r="D298">
        <v>4</v>
      </c>
      <c r="E298">
        <v>0</v>
      </c>
      <c r="F298">
        <v>7</v>
      </c>
      <c r="G298">
        <v>7</v>
      </c>
      <c r="H298">
        <v>40</v>
      </c>
      <c r="I298">
        <v>3.15</v>
      </c>
      <c r="J298">
        <v>3.38</v>
      </c>
      <c r="K298">
        <v>1.1299999999999999</v>
      </c>
      <c r="L298">
        <v>0.24299999999999999</v>
      </c>
      <c r="M298" s="1">
        <v>0.70199999999999996</v>
      </c>
      <c r="N298" s="1">
        <v>0.55100000000000005</v>
      </c>
      <c r="O298" s="1">
        <v>0.14699999999999999</v>
      </c>
      <c r="P298">
        <v>4.5</v>
      </c>
      <c r="Q298">
        <v>5.08</v>
      </c>
      <c r="R298">
        <v>4.6100000000000003</v>
      </c>
      <c r="S298">
        <v>-0.1</v>
      </c>
      <c r="T298">
        <v>1767</v>
      </c>
      <c r="U298">
        <v>0</v>
      </c>
      <c r="V298">
        <f>U298/H298*9</f>
        <v>0</v>
      </c>
      <c r="W298">
        <f>V298*H298</f>
        <v>0</v>
      </c>
    </row>
    <row r="299" spans="1:23" x14ac:dyDescent="0.25">
      <c r="A299" t="s">
        <v>477</v>
      </c>
      <c r="B299" t="s">
        <v>69</v>
      </c>
      <c r="C299">
        <v>0</v>
      </c>
      <c r="D299">
        <v>2</v>
      </c>
      <c r="E299">
        <v>0</v>
      </c>
      <c r="F299">
        <v>15</v>
      </c>
      <c r="G299">
        <v>0</v>
      </c>
      <c r="H299">
        <v>16.100000000000001</v>
      </c>
      <c r="I299">
        <v>6.61</v>
      </c>
      <c r="J299">
        <v>3.86</v>
      </c>
      <c r="K299">
        <v>1.65</v>
      </c>
      <c r="L299">
        <v>0.316</v>
      </c>
      <c r="M299" s="1">
        <v>0.92700000000000005</v>
      </c>
      <c r="N299" s="1">
        <v>0.441</v>
      </c>
      <c r="O299" s="1">
        <v>0.1</v>
      </c>
      <c r="P299">
        <v>2.76</v>
      </c>
      <c r="Q299">
        <v>5.34</v>
      </c>
      <c r="R299">
        <v>5.46</v>
      </c>
      <c r="S299">
        <v>-0.3</v>
      </c>
      <c r="T299">
        <v>3799</v>
      </c>
      <c r="U299">
        <v>0</v>
      </c>
      <c r="V299">
        <f>U299/H299*9</f>
        <v>0</v>
      </c>
      <c r="W299">
        <f>V299*H299</f>
        <v>0</v>
      </c>
    </row>
    <row r="300" spans="1:23" x14ac:dyDescent="0.25">
      <c r="A300" t="s">
        <v>479</v>
      </c>
      <c r="B300" t="s">
        <v>69</v>
      </c>
      <c r="C300">
        <v>1</v>
      </c>
      <c r="D300">
        <v>0</v>
      </c>
      <c r="E300">
        <v>7</v>
      </c>
      <c r="F300">
        <v>13</v>
      </c>
      <c r="G300">
        <v>0</v>
      </c>
      <c r="H300">
        <v>12.2</v>
      </c>
      <c r="I300">
        <v>9.9499999999999993</v>
      </c>
      <c r="J300">
        <v>6.39</v>
      </c>
      <c r="K300">
        <v>1.42</v>
      </c>
      <c r="L300">
        <v>0.14299999999999999</v>
      </c>
      <c r="M300" s="1">
        <v>0.83299999999999996</v>
      </c>
      <c r="N300" s="1">
        <v>0.24099999999999999</v>
      </c>
      <c r="O300" s="1">
        <v>0.125</v>
      </c>
      <c r="P300">
        <v>3.55</v>
      </c>
      <c r="Q300">
        <v>5.17</v>
      </c>
      <c r="R300">
        <v>4.83</v>
      </c>
      <c r="S300">
        <v>-0.3</v>
      </c>
      <c r="T300">
        <v>2186</v>
      </c>
      <c r="U300">
        <v>0</v>
      </c>
      <c r="V300">
        <f>U300/H300*9</f>
        <v>0</v>
      </c>
      <c r="W300">
        <f>V300*H300</f>
        <v>0</v>
      </c>
    </row>
    <row r="301" spans="1:23" x14ac:dyDescent="0.25">
      <c r="A301" t="s">
        <v>44</v>
      </c>
      <c r="B301" t="s">
        <v>45</v>
      </c>
      <c r="C301">
        <v>3</v>
      </c>
      <c r="D301">
        <v>2</v>
      </c>
      <c r="E301">
        <v>0</v>
      </c>
      <c r="F301">
        <v>8</v>
      </c>
      <c r="G301">
        <v>7</v>
      </c>
      <c r="H301">
        <v>47.2</v>
      </c>
      <c r="I301">
        <v>7.55</v>
      </c>
      <c r="J301">
        <v>3.21</v>
      </c>
      <c r="K301">
        <v>0.56999999999999995</v>
      </c>
      <c r="L301">
        <v>0.27200000000000002</v>
      </c>
      <c r="M301" s="1">
        <v>0.625</v>
      </c>
      <c r="N301" s="1">
        <v>0.41</v>
      </c>
      <c r="O301" s="1">
        <v>5.2999999999999999E-2</v>
      </c>
      <c r="P301">
        <v>3.78</v>
      </c>
      <c r="Q301">
        <v>3.17</v>
      </c>
      <c r="R301">
        <v>3.97</v>
      </c>
      <c r="S301">
        <v>1.2</v>
      </c>
      <c r="T301">
        <v>4141</v>
      </c>
      <c r="U301">
        <v>0</v>
      </c>
      <c r="V301">
        <f>U301/H301*9</f>
        <v>0</v>
      </c>
      <c r="W301">
        <f>V301*H301</f>
        <v>0</v>
      </c>
    </row>
    <row r="302" spans="1:23" x14ac:dyDescent="0.25">
      <c r="A302" t="s">
        <v>81</v>
      </c>
      <c r="B302" t="s">
        <v>45</v>
      </c>
      <c r="C302">
        <v>1</v>
      </c>
      <c r="D302">
        <v>0</v>
      </c>
      <c r="E302">
        <v>1</v>
      </c>
      <c r="F302">
        <v>17</v>
      </c>
      <c r="G302">
        <v>0</v>
      </c>
      <c r="H302">
        <v>20</v>
      </c>
      <c r="I302">
        <v>9.4499999999999993</v>
      </c>
      <c r="J302">
        <v>0.9</v>
      </c>
      <c r="K302">
        <v>0</v>
      </c>
      <c r="L302">
        <v>0.17799999999999999</v>
      </c>
      <c r="M302" s="1">
        <v>0.90900000000000003</v>
      </c>
      <c r="N302" s="1">
        <v>0.38600000000000001</v>
      </c>
      <c r="O302" s="1">
        <v>0</v>
      </c>
      <c r="P302">
        <v>0.45</v>
      </c>
      <c r="Q302">
        <v>1.31</v>
      </c>
      <c r="R302">
        <v>2.6</v>
      </c>
      <c r="S302">
        <v>0.9</v>
      </c>
      <c r="T302">
        <v>10261</v>
      </c>
      <c r="U302">
        <v>0</v>
      </c>
      <c r="V302">
        <f>U302/H302*9</f>
        <v>0</v>
      </c>
      <c r="W302">
        <f>V302*H302</f>
        <v>0</v>
      </c>
    </row>
    <row r="303" spans="1:23" x14ac:dyDescent="0.25">
      <c r="A303" t="s">
        <v>86</v>
      </c>
      <c r="B303" t="s">
        <v>45</v>
      </c>
      <c r="C303">
        <v>5</v>
      </c>
      <c r="D303">
        <v>1</v>
      </c>
      <c r="E303">
        <v>0</v>
      </c>
      <c r="F303">
        <v>7</v>
      </c>
      <c r="G303">
        <v>7</v>
      </c>
      <c r="H303">
        <v>44.1</v>
      </c>
      <c r="I303">
        <v>10.35</v>
      </c>
      <c r="J303">
        <v>4.87</v>
      </c>
      <c r="K303">
        <v>0.81</v>
      </c>
      <c r="L303">
        <v>0.307</v>
      </c>
      <c r="M303" s="1">
        <v>0.83099999999999996</v>
      </c>
      <c r="N303" s="1">
        <v>0.47</v>
      </c>
      <c r="O303" s="1">
        <v>0.11799999999999999</v>
      </c>
      <c r="P303">
        <v>2.84</v>
      </c>
      <c r="Q303">
        <v>3.72</v>
      </c>
      <c r="R303">
        <v>3.59</v>
      </c>
      <c r="S303">
        <v>0.9</v>
      </c>
      <c r="T303">
        <v>13074</v>
      </c>
      <c r="U303">
        <v>0</v>
      </c>
      <c r="V303">
        <f>U303/H303*9</f>
        <v>0</v>
      </c>
      <c r="W303">
        <f>V303*H303</f>
        <v>0</v>
      </c>
    </row>
    <row r="304" spans="1:23" x14ac:dyDescent="0.25">
      <c r="A304" t="s">
        <v>124</v>
      </c>
      <c r="B304" t="s">
        <v>45</v>
      </c>
      <c r="C304">
        <v>4</v>
      </c>
      <c r="D304">
        <v>3</v>
      </c>
      <c r="E304">
        <v>0</v>
      </c>
      <c r="F304">
        <v>7</v>
      </c>
      <c r="G304">
        <v>7</v>
      </c>
      <c r="H304">
        <v>43</v>
      </c>
      <c r="I304">
        <v>5.65</v>
      </c>
      <c r="J304">
        <v>2.09</v>
      </c>
      <c r="K304">
        <v>1.26</v>
      </c>
      <c r="L304">
        <v>0.307</v>
      </c>
      <c r="M304" s="1">
        <v>0.65200000000000002</v>
      </c>
      <c r="N304" s="1">
        <v>0.503</v>
      </c>
      <c r="O304" s="1">
        <v>0.14299999999999999</v>
      </c>
      <c r="P304">
        <v>5.23</v>
      </c>
      <c r="Q304">
        <v>4.21</v>
      </c>
      <c r="R304">
        <v>3.73</v>
      </c>
      <c r="S304">
        <v>0.6</v>
      </c>
      <c r="T304">
        <v>5551</v>
      </c>
      <c r="U304">
        <v>0</v>
      </c>
      <c r="V304">
        <f>U304/H304*9</f>
        <v>0</v>
      </c>
      <c r="W304">
        <f>V304*H304</f>
        <v>0</v>
      </c>
    </row>
    <row r="305" spans="1:25" x14ac:dyDescent="0.25">
      <c r="A305" t="s">
        <v>172</v>
      </c>
      <c r="B305" t="s">
        <v>45</v>
      </c>
      <c r="C305">
        <v>3</v>
      </c>
      <c r="D305">
        <v>1</v>
      </c>
      <c r="E305">
        <v>0</v>
      </c>
      <c r="F305">
        <v>7</v>
      </c>
      <c r="G305">
        <v>6</v>
      </c>
      <c r="H305">
        <v>38</v>
      </c>
      <c r="I305">
        <v>7.34</v>
      </c>
      <c r="J305">
        <v>4.26</v>
      </c>
      <c r="K305">
        <v>1.18</v>
      </c>
      <c r="L305">
        <v>0.20599999999999999</v>
      </c>
      <c r="M305" s="1">
        <v>0.81100000000000005</v>
      </c>
      <c r="N305" s="1">
        <v>0.36299999999999999</v>
      </c>
      <c r="O305" s="1">
        <v>0.1</v>
      </c>
      <c r="P305">
        <v>3.32</v>
      </c>
      <c r="Q305">
        <v>4.54</v>
      </c>
      <c r="R305">
        <v>4.6100000000000003</v>
      </c>
      <c r="S305">
        <v>0.4</v>
      </c>
      <c r="T305">
        <v>18</v>
      </c>
      <c r="U305">
        <v>0</v>
      </c>
      <c r="V305">
        <f>U305/H305*9</f>
        <v>0</v>
      </c>
      <c r="W305">
        <f>V305*H305</f>
        <v>0</v>
      </c>
    </row>
    <row r="306" spans="1:25" x14ac:dyDescent="0.25">
      <c r="A306" t="s">
        <v>186</v>
      </c>
      <c r="B306" t="s">
        <v>45</v>
      </c>
      <c r="C306">
        <v>3</v>
      </c>
      <c r="D306">
        <v>3</v>
      </c>
      <c r="E306">
        <v>0</v>
      </c>
      <c r="F306">
        <v>8</v>
      </c>
      <c r="G306">
        <v>8</v>
      </c>
      <c r="H306">
        <v>52</v>
      </c>
      <c r="I306">
        <v>8.1300000000000008</v>
      </c>
      <c r="J306">
        <v>1.38</v>
      </c>
      <c r="K306">
        <v>2.08</v>
      </c>
      <c r="L306">
        <v>0.28499999999999998</v>
      </c>
      <c r="M306" s="1">
        <v>0.80900000000000005</v>
      </c>
      <c r="N306" s="1">
        <v>0.308</v>
      </c>
      <c r="O306" s="1">
        <v>0.154</v>
      </c>
      <c r="P306">
        <v>3.63</v>
      </c>
      <c r="Q306">
        <v>4.84</v>
      </c>
      <c r="R306">
        <v>3.88</v>
      </c>
      <c r="S306">
        <v>0.4</v>
      </c>
      <c r="T306">
        <v>1259</v>
      </c>
      <c r="U306">
        <v>0</v>
      </c>
      <c r="V306">
        <f>U306/H306*9</f>
        <v>0</v>
      </c>
      <c r="W306">
        <f>V306*H306</f>
        <v>0</v>
      </c>
    </row>
    <row r="307" spans="1:25" x14ac:dyDescent="0.25">
      <c r="A307" t="s">
        <v>197</v>
      </c>
      <c r="B307" t="s">
        <v>45</v>
      </c>
      <c r="C307">
        <v>0</v>
      </c>
      <c r="D307">
        <v>2</v>
      </c>
      <c r="E307">
        <v>7</v>
      </c>
      <c r="F307">
        <v>15</v>
      </c>
      <c r="G307">
        <v>0</v>
      </c>
      <c r="H307">
        <v>14.2</v>
      </c>
      <c r="I307">
        <v>9.82</v>
      </c>
      <c r="J307">
        <v>1.23</v>
      </c>
      <c r="K307">
        <v>1.23</v>
      </c>
      <c r="L307">
        <v>0.35899999999999999</v>
      </c>
      <c r="M307" s="1">
        <v>0.79</v>
      </c>
      <c r="N307" s="1">
        <v>0.36599999999999999</v>
      </c>
      <c r="O307" s="1">
        <v>0.154</v>
      </c>
      <c r="P307">
        <v>3.07</v>
      </c>
      <c r="Q307">
        <v>2.96</v>
      </c>
      <c r="R307">
        <v>2.39</v>
      </c>
      <c r="S307">
        <v>0.3</v>
      </c>
      <c r="T307">
        <v>1122</v>
      </c>
      <c r="U307">
        <v>0</v>
      </c>
      <c r="V307">
        <f>U307/H307*9</f>
        <v>0</v>
      </c>
      <c r="W307">
        <f>V307*H307</f>
        <v>0</v>
      </c>
    </row>
    <row r="308" spans="1:25" x14ac:dyDescent="0.25">
      <c r="A308" t="s">
        <v>222</v>
      </c>
      <c r="B308" t="s">
        <v>45</v>
      </c>
      <c r="C308">
        <v>0</v>
      </c>
      <c r="D308">
        <v>1</v>
      </c>
      <c r="E308">
        <v>1</v>
      </c>
      <c r="F308">
        <v>15</v>
      </c>
      <c r="G308">
        <v>0</v>
      </c>
      <c r="H308">
        <v>13.2</v>
      </c>
      <c r="I308">
        <v>5.27</v>
      </c>
      <c r="J308">
        <v>1.32</v>
      </c>
      <c r="K308">
        <v>0.66</v>
      </c>
      <c r="L308">
        <v>0.23799999999999999</v>
      </c>
      <c r="M308" s="1">
        <v>0.86199999999999999</v>
      </c>
      <c r="N308" s="1">
        <v>0.52400000000000002</v>
      </c>
      <c r="O308" s="1">
        <v>8.3000000000000004E-2</v>
      </c>
      <c r="P308">
        <v>1.98</v>
      </c>
      <c r="Q308">
        <v>3.18</v>
      </c>
      <c r="R308">
        <v>3.42</v>
      </c>
      <c r="S308">
        <v>0.3</v>
      </c>
      <c r="T308">
        <v>1937</v>
      </c>
      <c r="U308">
        <v>0</v>
      </c>
      <c r="V308">
        <f>U308/H308*9</f>
        <v>0</v>
      </c>
      <c r="W308">
        <f>V308*H308</f>
        <v>0</v>
      </c>
    </row>
    <row r="309" spans="1:25" x14ac:dyDescent="0.25">
      <c r="A309" t="s">
        <v>239</v>
      </c>
      <c r="B309" t="s">
        <v>45</v>
      </c>
      <c r="C309">
        <v>0</v>
      </c>
      <c r="D309">
        <v>1</v>
      </c>
      <c r="E309">
        <v>0</v>
      </c>
      <c r="F309">
        <v>7</v>
      </c>
      <c r="G309">
        <v>2</v>
      </c>
      <c r="H309">
        <v>15</v>
      </c>
      <c r="I309">
        <v>4.2</v>
      </c>
      <c r="J309">
        <v>2.4</v>
      </c>
      <c r="K309">
        <v>0.6</v>
      </c>
      <c r="L309">
        <v>0.27500000000000002</v>
      </c>
      <c r="M309" s="1">
        <v>0.68200000000000005</v>
      </c>
      <c r="N309" s="1">
        <v>0.34599999999999997</v>
      </c>
      <c r="O309" s="1">
        <v>5.6000000000000001E-2</v>
      </c>
      <c r="P309">
        <v>3</v>
      </c>
      <c r="Q309">
        <v>3.69</v>
      </c>
      <c r="R309">
        <v>4.46</v>
      </c>
      <c r="S309">
        <v>0.2</v>
      </c>
      <c r="T309">
        <v>6283</v>
      </c>
      <c r="U309">
        <v>0</v>
      </c>
      <c r="V309">
        <f>U309/H309*9</f>
        <v>0</v>
      </c>
      <c r="W309">
        <f>V309*H309</f>
        <v>0</v>
      </c>
    </row>
    <row r="310" spans="1:25" x14ac:dyDescent="0.25">
      <c r="A310" t="s">
        <v>271</v>
      </c>
      <c r="B310" t="s">
        <v>45</v>
      </c>
      <c r="C310">
        <v>0</v>
      </c>
      <c r="D310">
        <v>0</v>
      </c>
      <c r="E310">
        <v>0</v>
      </c>
      <c r="F310">
        <v>13</v>
      </c>
      <c r="G310">
        <v>0</v>
      </c>
      <c r="H310">
        <v>13.1</v>
      </c>
      <c r="I310">
        <v>10.130000000000001</v>
      </c>
      <c r="J310">
        <v>0.68</v>
      </c>
      <c r="K310">
        <v>1.35</v>
      </c>
      <c r="L310">
        <v>0.16700000000000001</v>
      </c>
      <c r="M310" s="1">
        <v>1</v>
      </c>
      <c r="N310" s="1">
        <v>0.40600000000000003</v>
      </c>
      <c r="O310" s="1">
        <v>0.125</v>
      </c>
      <c r="P310">
        <v>1.35</v>
      </c>
      <c r="Q310">
        <v>2.88</v>
      </c>
      <c r="R310">
        <v>2.56</v>
      </c>
      <c r="S310">
        <v>0.2</v>
      </c>
      <c r="T310">
        <v>9227</v>
      </c>
      <c r="U310">
        <v>0</v>
      </c>
      <c r="V310">
        <f>U310/H310*9</f>
        <v>0</v>
      </c>
      <c r="W310">
        <f>V310*H310</f>
        <v>0</v>
      </c>
    </row>
    <row r="311" spans="1:25" x14ac:dyDescent="0.25">
      <c r="A311" t="s">
        <v>280</v>
      </c>
      <c r="B311" t="s">
        <v>45</v>
      </c>
      <c r="C311">
        <v>4</v>
      </c>
      <c r="D311">
        <v>0</v>
      </c>
      <c r="E311">
        <v>0</v>
      </c>
      <c r="F311">
        <v>13</v>
      </c>
      <c r="G311">
        <v>0</v>
      </c>
      <c r="H311">
        <v>17</v>
      </c>
      <c r="I311">
        <v>6.88</v>
      </c>
      <c r="J311">
        <v>2.12</v>
      </c>
      <c r="K311">
        <v>1.06</v>
      </c>
      <c r="L311">
        <v>0.24399999999999999</v>
      </c>
      <c r="M311" s="1">
        <v>0.65800000000000003</v>
      </c>
      <c r="N311" s="1">
        <v>0.65200000000000002</v>
      </c>
      <c r="O311" s="1">
        <v>0.222</v>
      </c>
      <c r="P311">
        <v>2.65</v>
      </c>
      <c r="Q311">
        <v>3.84</v>
      </c>
      <c r="R311">
        <v>3.03</v>
      </c>
      <c r="S311">
        <v>0.1</v>
      </c>
      <c r="T311">
        <v>6819</v>
      </c>
      <c r="U311">
        <v>0</v>
      </c>
      <c r="V311">
        <f>U311/H311*9</f>
        <v>0</v>
      </c>
      <c r="W311">
        <f>V311*H311</f>
        <v>0</v>
      </c>
    </row>
    <row r="312" spans="1:25" x14ac:dyDescent="0.25">
      <c r="A312" t="s">
        <v>291</v>
      </c>
      <c r="B312" t="s">
        <v>45</v>
      </c>
      <c r="C312">
        <v>0</v>
      </c>
      <c r="D312">
        <v>0</v>
      </c>
      <c r="E312">
        <v>0</v>
      </c>
      <c r="F312">
        <v>11</v>
      </c>
      <c r="G312">
        <v>0</v>
      </c>
      <c r="H312">
        <v>12.1</v>
      </c>
      <c r="I312">
        <v>11.68</v>
      </c>
      <c r="J312">
        <v>2.19</v>
      </c>
      <c r="K312">
        <v>1.46</v>
      </c>
      <c r="L312">
        <v>0.34499999999999997</v>
      </c>
      <c r="M312" s="1">
        <v>0.90200000000000002</v>
      </c>
      <c r="N312" s="1">
        <v>0.48399999999999999</v>
      </c>
      <c r="O312" s="1">
        <v>0.222</v>
      </c>
      <c r="P312">
        <v>2.92</v>
      </c>
      <c r="Q312">
        <v>3.2</v>
      </c>
      <c r="R312">
        <v>2.08</v>
      </c>
      <c r="S312">
        <v>0.1</v>
      </c>
      <c r="T312">
        <v>7416</v>
      </c>
      <c r="U312">
        <v>0</v>
      </c>
      <c r="V312">
        <f>U312/H312*9</f>
        <v>0</v>
      </c>
      <c r="W312">
        <f>V312*H312</f>
        <v>0</v>
      </c>
    </row>
    <row r="313" spans="1:25" x14ac:dyDescent="0.25">
      <c r="A313" t="s">
        <v>64</v>
      </c>
      <c r="B313" t="s">
        <v>65</v>
      </c>
      <c r="C313">
        <v>6</v>
      </c>
      <c r="D313">
        <v>2</v>
      </c>
      <c r="E313">
        <v>0</v>
      </c>
      <c r="F313">
        <v>8</v>
      </c>
      <c r="G313">
        <v>8</v>
      </c>
      <c r="H313">
        <v>52.1</v>
      </c>
      <c r="I313">
        <v>7.74</v>
      </c>
      <c r="J313">
        <v>2.58</v>
      </c>
      <c r="K313">
        <v>0.69</v>
      </c>
      <c r="L313">
        <v>0.29299999999999998</v>
      </c>
      <c r="M313" s="1">
        <v>0.79100000000000004</v>
      </c>
      <c r="N313" s="1">
        <v>0.52300000000000002</v>
      </c>
      <c r="O313" s="1">
        <v>0.10299999999999999</v>
      </c>
      <c r="P313">
        <v>3.1</v>
      </c>
      <c r="Q313">
        <v>3.2</v>
      </c>
      <c r="R313">
        <v>3.23</v>
      </c>
      <c r="S313">
        <v>1.1000000000000001</v>
      </c>
      <c r="T313">
        <v>3184</v>
      </c>
      <c r="U313">
        <v>0</v>
      </c>
      <c r="V313">
        <f>U313/H313*9</f>
        <v>0</v>
      </c>
      <c r="W313">
        <f>V313*H313</f>
        <v>0</v>
      </c>
    </row>
    <row r="314" spans="1:25" x14ac:dyDescent="0.25">
      <c r="A314" s="2" t="s">
        <v>105</v>
      </c>
      <c r="B314" s="2" t="s">
        <v>65</v>
      </c>
      <c r="C314" s="2">
        <v>2</v>
      </c>
      <c r="D314" s="2">
        <v>3</v>
      </c>
      <c r="E314" s="2">
        <v>0</v>
      </c>
      <c r="F314" s="2">
        <v>7</v>
      </c>
      <c r="G314" s="2">
        <v>7</v>
      </c>
      <c r="H314" s="2">
        <v>34.200000000000003</v>
      </c>
      <c r="I314" s="2">
        <v>7.79</v>
      </c>
      <c r="J314" s="2">
        <v>3.12</v>
      </c>
      <c r="K314" s="2">
        <v>0.52</v>
      </c>
      <c r="L314" s="2">
        <v>0.27</v>
      </c>
      <c r="M314" s="3">
        <v>0.64700000000000002</v>
      </c>
      <c r="N314" s="3">
        <v>0.505</v>
      </c>
      <c r="O314" s="3">
        <v>6.7000000000000004E-2</v>
      </c>
      <c r="P314" s="2">
        <v>3.38</v>
      </c>
      <c r="Q314" s="2">
        <v>3.19</v>
      </c>
      <c r="R314" s="2">
        <v>3.61</v>
      </c>
      <c r="S314" s="2">
        <v>0.7</v>
      </c>
      <c r="T314" s="2">
        <v>8591</v>
      </c>
      <c r="U314" s="2">
        <v>2</v>
      </c>
      <c r="V314" s="2">
        <f>U314/H314*9</f>
        <v>0.52631578947368418</v>
      </c>
      <c r="W314" s="2">
        <f>V314*H314</f>
        <v>18</v>
      </c>
      <c r="Y314">
        <f>SUM(W313:W327)/SUM(H313:H327)</f>
        <v>5.5589870290302663E-2</v>
      </c>
    </row>
    <row r="315" spans="1:25" x14ac:dyDescent="0.25">
      <c r="A315" t="s">
        <v>112</v>
      </c>
      <c r="B315" t="s">
        <v>65</v>
      </c>
      <c r="C315">
        <v>2</v>
      </c>
      <c r="D315">
        <v>0</v>
      </c>
      <c r="E315">
        <v>11</v>
      </c>
      <c r="F315">
        <v>18</v>
      </c>
      <c r="G315">
        <v>0</v>
      </c>
      <c r="H315">
        <v>17.2</v>
      </c>
      <c r="I315">
        <v>8.66</v>
      </c>
      <c r="J315">
        <v>1.53</v>
      </c>
      <c r="K315">
        <v>0</v>
      </c>
      <c r="L315">
        <v>0.25</v>
      </c>
      <c r="M315" s="1">
        <v>0.81299999999999994</v>
      </c>
      <c r="N315" s="1">
        <v>0.55300000000000005</v>
      </c>
      <c r="O315" s="1">
        <v>0</v>
      </c>
      <c r="P315">
        <v>0.51</v>
      </c>
      <c r="Q315">
        <v>1.71</v>
      </c>
      <c r="R315">
        <v>2.48</v>
      </c>
      <c r="S315">
        <v>0.7</v>
      </c>
      <c r="T315">
        <v>494</v>
      </c>
      <c r="U315">
        <v>0</v>
      </c>
      <c r="V315">
        <f>U315/H315*9</f>
        <v>0</v>
      </c>
      <c r="W315">
        <f>V315*H315</f>
        <v>0</v>
      </c>
    </row>
    <row r="316" spans="1:25" x14ac:dyDescent="0.25">
      <c r="A316" t="s">
        <v>148</v>
      </c>
      <c r="B316" t="s">
        <v>65</v>
      </c>
      <c r="C316">
        <v>6</v>
      </c>
      <c r="D316">
        <v>1</v>
      </c>
      <c r="E316">
        <v>0</v>
      </c>
      <c r="F316">
        <v>8</v>
      </c>
      <c r="G316">
        <v>8</v>
      </c>
      <c r="H316">
        <v>53.2</v>
      </c>
      <c r="I316">
        <v>8.0500000000000007</v>
      </c>
      <c r="J316">
        <v>2.85</v>
      </c>
      <c r="K316">
        <v>1.34</v>
      </c>
      <c r="L316">
        <v>0.28000000000000003</v>
      </c>
      <c r="M316" s="1">
        <v>0.74399999999999999</v>
      </c>
      <c r="N316" s="1">
        <v>0.59899999999999998</v>
      </c>
      <c r="O316" s="1">
        <v>0.22900000000000001</v>
      </c>
      <c r="P316">
        <v>3.52</v>
      </c>
      <c r="Q316">
        <v>4.17</v>
      </c>
      <c r="R316">
        <v>3.12</v>
      </c>
      <c r="S316">
        <v>0.5</v>
      </c>
      <c r="T316">
        <v>7059</v>
      </c>
      <c r="U316">
        <v>0</v>
      </c>
      <c r="V316">
        <f>U316/H316*9</f>
        <v>0</v>
      </c>
      <c r="W316">
        <f>V316*H316</f>
        <v>0</v>
      </c>
    </row>
    <row r="317" spans="1:25" x14ac:dyDescent="0.25">
      <c r="A317" t="s">
        <v>167</v>
      </c>
      <c r="B317" t="s">
        <v>65</v>
      </c>
      <c r="C317">
        <v>0</v>
      </c>
      <c r="D317">
        <v>1</v>
      </c>
      <c r="E317">
        <v>0</v>
      </c>
      <c r="F317">
        <v>16</v>
      </c>
      <c r="G317">
        <v>0</v>
      </c>
      <c r="H317">
        <v>11.2</v>
      </c>
      <c r="I317">
        <v>13.11</v>
      </c>
      <c r="J317">
        <v>3.86</v>
      </c>
      <c r="K317">
        <v>0</v>
      </c>
      <c r="L317">
        <v>0.35699999999999998</v>
      </c>
      <c r="M317" s="1">
        <v>0.8</v>
      </c>
      <c r="N317" s="1">
        <v>0.39300000000000002</v>
      </c>
      <c r="O317" s="1">
        <v>0</v>
      </c>
      <c r="P317">
        <v>2.31</v>
      </c>
      <c r="Q317">
        <v>1.33</v>
      </c>
      <c r="R317">
        <v>2.4900000000000002</v>
      </c>
      <c r="S317">
        <v>0.4</v>
      </c>
      <c r="T317">
        <v>7550</v>
      </c>
      <c r="U317">
        <v>0</v>
      </c>
      <c r="V317">
        <f>U317/H317*9</f>
        <v>0</v>
      </c>
      <c r="W317">
        <f>V317*H317</f>
        <v>0</v>
      </c>
    </row>
    <row r="318" spans="1:25" x14ac:dyDescent="0.25">
      <c r="A318" t="s">
        <v>212</v>
      </c>
      <c r="B318" t="s">
        <v>65</v>
      </c>
      <c r="C318">
        <v>0</v>
      </c>
      <c r="D318">
        <v>0</v>
      </c>
      <c r="E318">
        <v>0</v>
      </c>
      <c r="F318">
        <v>12</v>
      </c>
      <c r="G318">
        <v>0</v>
      </c>
      <c r="H318">
        <v>17.2</v>
      </c>
      <c r="I318">
        <v>8.15</v>
      </c>
      <c r="J318">
        <v>3.06</v>
      </c>
      <c r="K318">
        <v>0.51</v>
      </c>
      <c r="L318">
        <v>0.26900000000000002</v>
      </c>
      <c r="M318" s="1">
        <v>0.86699999999999999</v>
      </c>
      <c r="N318" s="1">
        <v>0.28799999999999998</v>
      </c>
      <c r="O318" s="1">
        <v>4.4999999999999998E-2</v>
      </c>
      <c r="P318">
        <v>2.04</v>
      </c>
      <c r="Q318">
        <v>2.9</v>
      </c>
      <c r="R318">
        <v>3.86</v>
      </c>
      <c r="S318">
        <v>0.3</v>
      </c>
      <c r="T318">
        <v>7441</v>
      </c>
      <c r="U318">
        <v>0</v>
      </c>
      <c r="V318">
        <f>U318/H318*9</f>
        <v>0</v>
      </c>
      <c r="W318">
        <f>V318*H318</f>
        <v>0</v>
      </c>
    </row>
    <row r="319" spans="1:25" x14ac:dyDescent="0.25">
      <c r="A319" t="s">
        <v>289</v>
      </c>
      <c r="B319" t="s">
        <v>65</v>
      </c>
      <c r="C319">
        <v>1</v>
      </c>
      <c r="D319">
        <v>0</v>
      </c>
      <c r="E319">
        <v>0</v>
      </c>
      <c r="F319">
        <v>13</v>
      </c>
      <c r="G319">
        <v>0</v>
      </c>
      <c r="H319">
        <v>13</v>
      </c>
      <c r="I319">
        <v>9</v>
      </c>
      <c r="J319">
        <v>2.77</v>
      </c>
      <c r="K319">
        <v>0.69</v>
      </c>
      <c r="L319">
        <v>0.30299999999999999</v>
      </c>
      <c r="M319" s="1">
        <v>0.89700000000000002</v>
      </c>
      <c r="N319" s="1">
        <v>0.33300000000000002</v>
      </c>
      <c r="O319" s="1">
        <v>7.6999999999999999E-2</v>
      </c>
      <c r="P319">
        <v>2.08</v>
      </c>
      <c r="Q319">
        <v>3.34</v>
      </c>
      <c r="R319">
        <v>3.7</v>
      </c>
      <c r="S319">
        <v>0.1</v>
      </c>
      <c r="T319">
        <v>8245</v>
      </c>
      <c r="U319">
        <v>0</v>
      </c>
      <c r="V319">
        <f>U319/H319*9</f>
        <v>0</v>
      </c>
      <c r="W319">
        <f>V319*H319</f>
        <v>0</v>
      </c>
    </row>
    <row r="320" spans="1:25" x14ac:dyDescent="0.25">
      <c r="A320" t="s">
        <v>345</v>
      </c>
      <c r="B320" t="s">
        <v>65</v>
      </c>
      <c r="C320">
        <v>1</v>
      </c>
      <c r="D320">
        <v>0</v>
      </c>
      <c r="E320">
        <v>0</v>
      </c>
      <c r="F320">
        <v>2</v>
      </c>
      <c r="G320">
        <v>0</v>
      </c>
      <c r="H320">
        <v>4</v>
      </c>
      <c r="I320">
        <v>6.75</v>
      </c>
      <c r="J320">
        <v>6.75</v>
      </c>
      <c r="K320">
        <v>0</v>
      </c>
      <c r="L320">
        <v>0.182</v>
      </c>
      <c r="M320" s="1">
        <v>0.8</v>
      </c>
      <c r="N320" s="1">
        <v>0.81799999999999995</v>
      </c>
      <c r="O320" s="1">
        <v>0</v>
      </c>
      <c r="P320">
        <v>2.25</v>
      </c>
      <c r="Q320">
        <v>3.71</v>
      </c>
      <c r="R320">
        <v>4.3899999999999997</v>
      </c>
      <c r="S320">
        <v>0</v>
      </c>
      <c r="T320">
        <v>3357</v>
      </c>
      <c r="U320">
        <v>0</v>
      </c>
      <c r="V320">
        <f>U320/H320*9</f>
        <v>0</v>
      </c>
      <c r="W320">
        <f>V320*H320</f>
        <v>0</v>
      </c>
    </row>
    <row r="321" spans="1:23" x14ac:dyDescent="0.25">
      <c r="A321" t="s">
        <v>362</v>
      </c>
      <c r="B321" t="s">
        <v>65</v>
      </c>
      <c r="C321">
        <v>1</v>
      </c>
      <c r="D321">
        <v>3</v>
      </c>
      <c r="E321">
        <v>0</v>
      </c>
      <c r="F321">
        <v>7</v>
      </c>
      <c r="G321">
        <v>7</v>
      </c>
      <c r="H321">
        <v>39</v>
      </c>
      <c r="I321">
        <v>7.85</v>
      </c>
      <c r="J321">
        <v>5.08</v>
      </c>
      <c r="K321">
        <v>1.38</v>
      </c>
      <c r="L321">
        <v>0.32500000000000001</v>
      </c>
      <c r="M321" s="1">
        <v>0.67700000000000005</v>
      </c>
      <c r="N321" s="1">
        <v>0.33100000000000002</v>
      </c>
      <c r="O321" s="1">
        <v>0.10299999999999999</v>
      </c>
      <c r="P321">
        <v>5.31</v>
      </c>
      <c r="Q321">
        <v>4.9800000000000004</v>
      </c>
      <c r="R321">
        <v>5.01</v>
      </c>
      <c r="S321">
        <v>0</v>
      </c>
      <c r="T321">
        <v>1890</v>
      </c>
      <c r="U321">
        <v>0</v>
      </c>
      <c r="V321">
        <f>U321/H321*9</f>
        <v>0</v>
      </c>
      <c r="W321">
        <f>V321*H321</f>
        <v>0</v>
      </c>
    </row>
    <row r="322" spans="1:23" x14ac:dyDescent="0.25">
      <c r="A322" t="s">
        <v>383</v>
      </c>
      <c r="B322" t="s">
        <v>65</v>
      </c>
      <c r="C322">
        <v>0</v>
      </c>
      <c r="D322">
        <v>0</v>
      </c>
      <c r="E322">
        <v>0</v>
      </c>
      <c r="F322">
        <v>2</v>
      </c>
      <c r="G322">
        <v>0</v>
      </c>
      <c r="H322">
        <v>2.1</v>
      </c>
      <c r="I322">
        <v>0</v>
      </c>
      <c r="J322">
        <v>11.57</v>
      </c>
      <c r="K322">
        <v>0</v>
      </c>
      <c r="L322">
        <v>0.6</v>
      </c>
      <c r="M322" s="1">
        <v>0.41699999999999998</v>
      </c>
      <c r="N322" s="1">
        <v>0.2</v>
      </c>
      <c r="O322" s="1">
        <v>0</v>
      </c>
      <c r="P322">
        <v>27</v>
      </c>
      <c r="Q322">
        <v>6.81</v>
      </c>
      <c r="R322">
        <v>10.31</v>
      </c>
      <c r="S322">
        <v>0</v>
      </c>
      <c r="T322">
        <v>5722</v>
      </c>
      <c r="U322">
        <v>0</v>
      </c>
      <c r="V322">
        <f>U322/H322*9</f>
        <v>0</v>
      </c>
      <c r="W322">
        <f>V322*H322</f>
        <v>0</v>
      </c>
    </row>
    <row r="323" spans="1:23" x14ac:dyDescent="0.25">
      <c r="A323" t="s">
        <v>413</v>
      </c>
      <c r="B323" t="s">
        <v>65</v>
      </c>
      <c r="C323">
        <v>3</v>
      </c>
      <c r="D323">
        <v>0</v>
      </c>
      <c r="E323">
        <v>0</v>
      </c>
      <c r="F323">
        <v>7</v>
      </c>
      <c r="G323">
        <v>7</v>
      </c>
      <c r="H323">
        <v>42.2</v>
      </c>
      <c r="I323">
        <v>6.12</v>
      </c>
      <c r="J323">
        <v>3.38</v>
      </c>
      <c r="K323">
        <v>1.69</v>
      </c>
      <c r="L323">
        <v>0.22800000000000001</v>
      </c>
      <c r="M323" s="1">
        <v>0.88500000000000001</v>
      </c>
      <c r="N323" s="1">
        <v>0.41199999999999998</v>
      </c>
      <c r="O323" s="1">
        <v>0.13800000000000001</v>
      </c>
      <c r="P323">
        <v>2.95</v>
      </c>
      <c r="Q323">
        <v>5.16</v>
      </c>
      <c r="R323">
        <v>4.57</v>
      </c>
      <c r="S323">
        <v>-0.1</v>
      </c>
      <c r="T323">
        <v>4371</v>
      </c>
      <c r="U323">
        <v>0</v>
      </c>
      <c r="V323">
        <f>U323/H323*9</f>
        <v>0</v>
      </c>
      <c r="W323">
        <f>V323*H323</f>
        <v>0</v>
      </c>
    </row>
    <row r="324" spans="1:23" x14ac:dyDescent="0.25">
      <c r="A324" t="s">
        <v>424</v>
      </c>
      <c r="B324" t="s">
        <v>65</v>
      </c>
      <c r="C324">
        <v>0</v>
      </c>
      <c r="D324">
        <v>0</v>
      </c>
      <c r="E324">
        <v>0</v>
      </c>
      <c r="F324">
        <v>1</v>
      </c>
      <c r="G324">
        <v>0</v>
      </c>
      <c r="H324">
        <v>1</v>
      </c>
      <c r="I324">
        <v>0</v>
      </c>
      <c r="J324">
        <v>18</v>
      </c>
      <c r="K324">
        <v>9</v>
      </c>
      <c r="L324">
        <v>0.6</v>
      </c>
      <c r="M324" s="1">
        <v>0.217</v>
      </c>
      <c r="N324" s="1">
        <v>0.5</v>
      </c>
      <c r="O324" s="1">
        <v>0.5</v>
      </c>
      <c r="P324">
        <v>45</v>
      </c>
      <c r="Q324">
        <v>21.96</v>
      </c>
      <c r="R324">
        <v>11.68</v>
      </c>
      <c r="S324">
        <v>-0.1</v>
      </c>
      <c r="T324">
        <v>10095</v>
      </c>
      <c r="U324">
        <v>0</v>
      </c>
      <c r="V324">
        <f>U324/H324*9</f>
        <v>0</v>
      </c>
      <c r="W324">
        <f>V324*H324</f>
        <v>0</v>
      </c>
    </row>
    <row r="325" spans="1:23" x14ac:dyDescent="0.25">
      <c r="A325" t="s">
        <v>456</v>
      </c>
      <c r="B325" t="s">
        <v>65</v>
      </c>
      <c r="C325">
        <v>0</v>
      </c>
      <c r="D325">
        <v>1</v>
      </c>
      <c r="E325">
        <v>0</v>
      </c>
      <c r="F325">
        <v>18</v>
      </c>
      <c r="G325">
        <v>0</v>
      </c>
      <c r="H325">
        <v>18</v>
      </c>
      <c r="I325">
        <v>7</v>
      </c>
      <c r="J325">
        <v>2</v>
      </c>
      <c r="K325">
        <v>2</v>
      </c>
      <c r="L325">
        <v>0.25900000000000001</v>
      </c>
      <c r="M325" s="1">
        <v>0.79300000000000004</v>
      </c>
      <c r="N325" s="1">
        <v>0.58599999999999997</v>
      </c>
      <c r="O325" s="1">
        <v>0.308</v>
      </c>
      <c r="P325">
        <v>4.5</v>
      </c>
      <c r="Q325">
        <v>4.96</v>
      </c>
      <c r="R325">
        <v>3.05</v>
      </c>
      <c r="S325">
        <v>-0.2</v>
      </c>
      <c r="T325">
        <v>9736</v>
      </c>
      <c r="U325">
        <v>0</v>
      </c>
      <c r="V325">
        <f>U325/H325*9</f>
        <v>0</v>
      </c>
      <c r="W325">
        <f>V325*H325</f>
        <v>0</v>
      </c>
    </row>
    <row r="326" spans="1:23" x14ac:dyDescent="0.25">
      <c r="A326" t="s">
        <v>467</v>
      </c>
      <c r="B326" t="s">
        <v>65</v>
      </c>
      <c r="C326">
        <v>0</v>
      </c>
      <c r="D326">
        <v>2</v>
      </c>
      <c r="E326">
        <v>2</v>
      </c>
      <c r="F326">
        <v>20</v>
      </c>
      <c r="G326">
        <v>0</v>
      </c>
      <c r="H326">
        <v>15.2</v>
      </c>
      <c r="I326">
        <v>10.91</v>
      </c>
      <c r="J326">
        <v>3.45</v>
      </c>
      <c r="K326">
        <v>2.2999999999999998</v>
      </c>
      <c r="L326">
        <v>0.24299999999999999</v>
      </c>
      <c r="M326" s="1">
        <v>0.67200000000000004</v>
      </c>
      <c r="N326" s="1">
        <v>0.27500000000000002</v>
      </c>
      <c r="O326" s="1">
        <v>0.21099999999999999</v>
      </c>
      <c r="P326">
        <v>5.74</v>
      </c>
      <c r="Q326">
        <v>5</v>
      </c>
      <c r="R326">
        <v>3.33</v>
      </c>
      <c r="S326">
        <v>-0.2</v>
      </c>
      <c r="T326">
        <v>2332</v>
      </c>
      <c r="U326">
        <v>0</v>
      </c>
      <c r="V326">
        <f>U326/H326*9</f>
        <v>0</v>
      </c>
      <c r="W326">
        <f>V326*H326</f>
        <v>0</v>
      </c>
    </row>
    <row r="327" spans="1:23" x14ac:dyDescent="0.25">
      <c r="A327" t="s">
        <v>474</v>
      </c>
      <c r="B327" t="s">
        <v>65</v>
      </c>
      <c r="C327">
        <v>1</v>
      </c>
      <c r="D327">
        <v>1</v>
      </c>
      <c r="E327">
        <v>0</v>
      </c>
      <c r="F327">
        <v>5</v>
      </c>
      <c r="G327">
        <v>0</v>
      </c>
      <c r="H327">
        <v>4.2</v>
      </c>
      <c r="I327">
        <v>11.57</v>
      </c>
      <c r="J327">
        <v>11.57</v>
      </c>
      <c r="K327">
        <v>1.93</v>
      </c>
      <c r="L327">
        <v>0.27300000000000002</v>
      </c>
      <c r="M327" s="1">
        <v>0.755</v>
      </c>
      <c r="N327" s="1">
        <v>0.45500000000000002</v>
      </c>
      <c r="O327" s="1">
        <v>0.5</v>
      </c>
      <c r="P327">
        <v>7.71</v>
      </c>
      <c r="Q327">
        <v>8.31</v>
      </c>
      <c r="R327">
        <v>6.11</v>
      </c>
      <c r="S327">
        <v>-0.2</v>
      </c>
      <c r="T327">
        <v>2267</v>
      </c>
      <c r="U327">
        <v>0</v>
      </c>
      <c r="V327">
        <f>U327/H327*9</f>
        <v>0</v>
      </c>
      <c r="W327">
        <f>V327*H327</f>
        <v>0</v>
      </c>
    </row>
    <row r="328" spans="1:23" x14ac:dyDescent="0.25">
      <c r="A328" t="s">
        <v>62</v>
      </c>
      <c r="B328" t="s">
        <v>63</v>
      </c>
      <c r="C328">
        <v>2</v>
      </c>
      <c r="D328">
        <v>3</v>
      </c>
      <c r="E328">
        <v>0</v>
      </c>
      <c r="F328">
        <v>8</v>
      </c>
      <c r="G328">
        <v>8</v>
      </c>
      <c r="H328">
        <v>51</v>
      </c>
      <c r="I328">
        <v>6</v>
      </c>
      <c r="J328">
        <v>3.18</v>
      </c>
      <c r="K328">
        <v>0.53</v>
      </c>
      <c r="L328">
        <v>0.28399999999999997</v>
      </c>
      <c r="M328" s="1">
        <v>0.68</v>
      </c>
      <c r="N328" s="1">
        <v>0.497</v>
      </c>
      <c r="O328" s="1">
        <v>6.5000000000000002E-2</v>
      </c>
      <c r="P328">
        <v>3.71</v>
      </c>
      <c r="Q328">
        <v>3.51</v>
      </c>
      <c r="R328">
        <v>3.97</v>
      </c>
      <c r="S328">
        <v>1.1000000000000001</v>
      </c>
      <c r="T328">
        <v>4930</v>
      </c>
      <c r="U328">
        <v>0</v>
      </c>
      <c r="V328">
        <f>U328/H328*9</f>
        <v>0</v>
      </c>
      <c r="W328">
        <f>V328*H328</f>
        <v>0</v>
      </c>
    </row>
    <row r="329" spans="1:23" x14ac:dyDescent="0.25">
      <c r="A329" t="s">
        <v>87</v>
      </c>
      <c r="B329" t="s">
        <v>63</v>
      </c>
      <c r="C329">
        <v>3</v>
      </c>
      <c r="D329">
        <v>1</v>
      </c>
      <c r="E329">
        <v>0</v>
      </c>
      <c r="F329">
        <v>7</v>
      </c>
      <c r="G329">
        <v>7</v>
      </c>
      <c r="H329">
        <v>38.1</v>
      </c>
      <c r="I329">
        <v>8.69</v>
      </c>
      <c r="J329">
        <v>3.99</v>
      </c>
      <c r="K329">
        <v>0.7</v>
      </c>
      <c r="L329">
        <v>0.318</v>
      </c>
      <c r="M329" s="1">
        <v>0.67600000000000005</v>
      </c>
      <c r="N329" s="1">
        <v>0.42899999999999999</v>
      </c>
      <c r="O329" s="1">
        <v>8.3000000000000004E-2</v>
      </c>
      <c r="P329">
        <v>4.46</v>
      </c>
      <c r="Q329">
        <v>3.45</v>
      </c>
      <c r="R329">
        <v>3.71</v>
      </c>
      <c r="S329">
        <v>0.8</v>
      </c>
      <c r="T329">
        <v>1478</v>
      </c>
      <c r="U329">
        <v>0</v>
      </c>
      <c r="V329">
        <f>U329/H329*9</f>
        <v>0</v>
      </c>
      <c r="W329">
        <f>V329*H329</f>
        <v>0</v>
      </c>
    </row>
    <row r="330" spans="1:23" x14ac:dyDescent="0.25">
      <c r="A330" t="s">
        <v>114</v>
      </c>
      <c r="B330" t="s">
        <v>63</v>
      </c>
      <c r="C330">
        <v>3</v>
      </c>
      <c r="D330">
        <v>4</v>
      </c>
      <c r="E330">
        <v>0</v>
      </c>
      <c r="F330">
        <v>7</v>
      </c>
      <c r="G330">
        <v>6</v>
      </c>
      <c r="H330">
        <v>37.200000000000003</v>
      </c>
      <c r="I330">
        <v>5.5</v>
      </c>
      <c r="J330">
        <v>4.78</v>
      </c>
      <c r="K330">
        <v>0.24</v>
      </c>
      <c r="L330">
        <v>0.30599999999999999</v>
      </c>
      <c r="M330" s="1">
        <v>0.7</v>
      </c>
      <c r="N330" s="1">
        <v>0.44900000000000001</v>
      </c>
      <c r="O330" s="1">
        <v>2.5999999999999999E-2</v>
      </c>
      <c r="P330">
        <v>4.3</v>
      </c>
      <c r="Q330">
        <v>3.83</v>
      </c>
      <c r="R330">
        <v>4.9000000000000004</v>
      </c>
      <c r="S330">
        <v>0.6</v>
      </c>
      <c r="T330">
        <v>7115</v>
      </c>
      <c r="U330">
        <v>0</v>
      </c>
      <c r="V330">
        <f>U330/H330*9</f>
        <v>0</v>
      </c>
      <c r="W330">
        <f>V330*H330</f>
        <v>0</v>
      </c>
    </row>
    <row r="331" spans="1:23" x14ac:dyDescent="0.25">
      <c r="A331" t="s">
        <v>150</v>
      </c>
      <c r="B331" t="s">
        <v>63</v>
      </c>
      <c r="C331">
        <v>1</v>
      </c>
      <c r="D331">
        <v>0</v>
      </c>
      <c r="E331">
        <v>0</v>
      </c>
      <c r="F331">
        <v>15</v>
      </c>
      <c r="G331">
        <v>0</v>
      </c>
      <c r="H331">
        <v>23</v>
      </c>
      <c r="I331">
        <v>6.65</v>
      </c>
      <c r="J331">
        <v>1.57</v>
      </c>
      <c r="K331">
        <v>0.39</v>
      </c>
      <c r="L331">
        <v>0.23899999999999999</v>
      </c>
      <c r="M331" s="1">
        <v>0.91800000000000004</v>
      </c>
      <c r="N331" s="1">
        <v>0.55900000000000005</v>
      </c>
      <c r="O331" s="1">
        <v>0.05</v>
      </c>
      <c r="P331">
        <v>1.17</v>
      </c>
      <c r="Q331">
        <v>2.57</v>
      </c>
      <c r="R331">
        <v>3.18</v>
      </c>
      <c r="S331">
        <v>0.5</v>
      </c>
      <c r="T331">
        <v>2642</v>
      </c>
      <c r="U331">
        <v>0</v>
      </c>
      <c r="V331">
        <f>U331/H331*9</f>
        <v>0</v>
      </c>
      <c r="W331">
        <f>V331*H331</f>
        <v>0</v>
      </c>
    </row>
    <row r="332" spans="1:23" x14ac:dyDescent="0.25">
      <c r="A332" t="s">
        <v>210</v>
      </c>
      <c r="B332" t="s">
        <v>63</v>
      </c>
      <c r="C332">
        <v>0</v>
      </c>
      <c r="D332">
        <v>1</v>
      </c>
      <c r="E332">
        <v>7</v>
      </c>
      <c r="F332">
        <v>16</v>
      </c>
      <c r="G332">
        <v>0</v>
      </c>
      <c r="H332">
        <v>15.2</v>
      </c>
      <c r="I332">
        <v>11.49</v>
      </c>
      <c r="J332">
        <v>4.5999999999999996</v>
      </c>
      <c r="K332">
        <v>0.56999999999999995</v>
      </c>
      <c r="L332">
        <v>0.34100000000000003</v>
      </c>
      <c r="M332" s="1">
        <v>0.65</v>
      </c>
      <c r="N332" s="1">
        <v>0.4</v>
      </c>
      <c r="O332" s="1">
        <v>7.6999999999999999E-2</v>
      </c>
      <c r="P332">
        <v>5.74</v>
      </c>
      <c r="Q332">
        <v>3.34</v>
      </c>
      <c r="R332">
        <v>3.64</v>
      </c>
      <c r="S332">
        <v>0.3</v>
      </c>
      <c r="T332">
        <v>5164</v>
      </c>
      <c r="U332">
        <v>0</v>
      </c>
      <c r="V332">
        <f>U332/H332*9</f>
        <v>0</v>
      </c>
      <c r="W332">
        <f>V332*H332</f>
        <v>0</v>
      </c>
    </row>
    <row r="333" spans="1:23" x14ac:dyDescent="0.25">
      <c r="A333" t="s">
        <v>240</v>
      </c>
      <c r="B333" t="s">
        <v>63</v>
      </c>
      <c r="C333">
        <v>0</v>
      </c>
      <c r="D333">
        <v>0</v>
      </c>
      <c r="E333">
        <v>0</v>
      </c>
      <c r="F333">
        <v>3</v>
      </c>
      <c r="G333">
        <v>0</v>
      </c>
      <c r="H333">
        <v>9.1</v>
      </c>
      <c r="I333">
        <v>11.57</v>
      </c>
      <c r="J333">
        <v>0</v>
      </c>
      <c r="K333">
        <v>0.96</v>
      </c>
      <c r="L333">
        <v>0.25</v>
      </c>
      <c r="M333" s="1">
        <v>1</v>
      </c>
      <c r="N333" s="1">
        <v>0.52400000000000002</v>
      </c>
      <c r="O333" s="1">
        <v>0.16700000000000001</v>
      </c>
      <c r="P333">
        <v>0.96</v>
      </c>
      <c r="Q333">
        <v>1.78</v>
      </c>
      <c r="R333">
        <v>1.26</v>
      </c>
      <c r="S333">
        <v>0.2</v>
      </c>
      <c r="T333">
        <v>3166</v>
      </c>
      <c r="U333">
        <v>0</v>
      </c>
      <c r="V333">
        <f>U333/H333*9</f>
        <v>0</v>
      </c>
      <c r="W333">
        <f>V333*H333</f>
        <v>0</v>
      </c>
    </row>
    <row r="334" spans="1:23" x14ac:dyDescent="0.25">
      <c r="A334" t="s">
        <v>242</v>
      </c>
      <c r="B334" t="s">
        <v>63</v>
      </c>
      <c r="C334">
        <v>1</v>
      </c>
      <c r="D334">
        <v>0</v>
      </c>
      <c r="E334">
        <v>1</v>
      </c>
      <c r="F334">
        <v>13</v>
      </c>
      <c r="G334">
        <v>0</v>
      </c>
      <c r="H334">
        <v>15</v>
      </c>
      <c r="I334">
        <v>9</v>
      </c>
      <c r="J334">
        <v>2.4</v>
      </c>
      <c r="K334">
        <v>1.2</v>
      </c>
      <c r="L334">
        <v>0.34899999999999998</v>
      </c>
      <c r="M334" s="1">
        <v>0.60399999999999998</v>
      </c>
      <c r="N334" s="1">
        <v>0.54500000000000004</v>
      </c>
      <c r="O334" s="1">
        <v>0.14299999999999999</v>
      </c>
      <c r="P334">
        <v>5.4</v>
      </c>
      <c r="Q334">
        <v>3.49</v>
      </c>
      <c r="R334">
        <v>3.03</v>
      </c>
      <c r="S334">
        <v>0.2</v>
      </c>
      <c r="T334">
        <v>964</v>
      </c>
      <c r="U334">
        <v>0</v>
      </c>
      <c r="V334">
        <f>U334/H334*9</f>
        <v>0</v>
      </c>
      <c r="W334">
        <f>V334*H334</f>
        <v>0</v>
      </c>
    </row>
    <row r="335" spans="1:23" x14ac:dyDescent="0.25">
      <c r="A335" t="s">
        <v>253</v>
      </c>
      <c r="B335" t="s">
        <v>63</v>
      </c>
      <c r="C335">
        <v>3</v>
      </c>
      <c r="D335">
        <v>4</v>
      </c>
      <c r="E335">
        <v>0</v>
      </c>
      <c r="F335">
        <v>7</v>
      </c>
      <c r="G335">
        <v>7</v>
      </c>
      <c r="H335">
        <v>41.2</v>
      </c>
      <c r="I335">
        <v>7.56</v>
      </c>
      <c r="J335">
        <v>2.81</v>
      </c>
      <c r="K335">
        <v>1.94</v>
      </c>
      <c r="L335">
        <v>0.26200000000000001</v>
      </c>
      <c r="M335" s="1">
        <v>0.749</v>
      </c>
      <c r="N335" s="1">
        <v>0.39200000000000002</v>
      </c>
      <c r="O335" s="1">
        <v>0.16700000000000001</v>
      </c>
      <c r="P335">
        <v>4.97</v>
      </c>
      <c r="Q335">
        <v>5.0199999999999996</v>
      </c>
      <c r="R335">
        <v>3.98</v>
      </c>
      <c r="S335">
        <v>0.2</v>
      </c>
      <c r="T335">
        <v>510</v>
      </c>
      <c r="U335">
        <v>0</v>
      </c>
      <c r="V335">
        <f>U335/H335*9</f>
        <v>0</v>
      </c>
      <c r="W335">
        <f>V335*H335</f>
        <v>0</v>
      </c>
    </row>
    <row r="336" spans="1:23" x14ac:dyDescent="0.25">
      <c r="A336" t="s">
        <v>255</v>
      </c>
      <c r="B336" t="s">
        <v>63</v>
      </c>
      <c r="C336">
        <v>0</v>
      </c>
      <c r="D336">
        <v>0</v>
      </c>
      <c r="E336">
        <v>0</v>
      </c>
      <c r="F336">
        <v>5</v>
      </c>
      <c r="G336">
        <v>0</v>
      </c>
      <c r="H336">
        <v>5</v>
      </c>
      <c r="I336">
        <v>9</v>
      </c>
      <c r="J336">
        <v>0</v>
      </c>
      <c r="K336">
        <v>0</v>
      </c>
      <c r="L336">
        <v>0.182</v>
      </c>
      <c r="M336" s="1">
        <v>1</v>
      </c>
      <c r="N336" s="1">
        <v>0.54500000000000004</v>
      </c>
      <c r="O336" s="1">
        <v>0</v>
      </c>
      <c r="P336">
        <v>0</v>
      </c>
      <c r="Q336">
        <v>0.96</v>
      </c>
      <c r="R336">
        <v>1.5</v>
      </c>
      <c r="S336">
        <v>0.2</v>
      </c>
      <c r="T336">
        <v>6785</v>
      </c>
      <c r="U336">
        <v>0</v>
      </c>
      <c r="V336">
        <f>U336/H336*9</f>
        <v>0</v>
      </c>
      <c r="W336">
        <f>V336*H336</f>
        <v>0</v>
      </c>
    </row>
    <row r="337" spans="1:23" x14ac:dyDescent="0.25">
      <c r="A337" t="s">
        <v>258</v>
      </c>
      <c r="B337" t="s">
        <v>63</v>
      </c>
      <c r="C337">
        <v>0</v>
      </c>
      <c r="D337">
        <v>1</v>
      </c>
      <c r="E337">
        <v>0</v>
      </c>
      <c r="F337">
        <v>14</v>
      </c>
      <c r="G337">
        <v>0</v>
      </c>
      <c r="H337">
        <v>12.1</v>
      </c>
      <c r="I337">
        <v>5.1100000000000003</v>
      </c>
      <c r="J337">
        <v>3.65</v>
      </c>
      <c r="K337">
        <v>0</v>
      </c>
      <c r="L337">
        <v>0.34899999999999998</v>
      </c>
      <c r="M337" s="1">
        <v>0.72699999999999998</v>
      </c>
      <c r="N337" s="1">
        <v>0.40500000000000003</v>
      </c>
      <c r="O337" s="1">
        <v>0</v>
      </c>
      <c r="P337">
        <v>4.38</v>
      </c>
      <c r="Q337">
        <v>3.52</v>
      </c>
      <c r="R337">
        <v>5.18</v>
      </c>
      <c r="S337">
        <v>0.2</v>
      </c>
      <c r="T337">
        <v>5088</v>
      </c>
      <c r="U337">
        <v>0</v>
      </c>
      <c r="V337">
        <f>U337/H337*9</f>
        <v>0</v>
      </c>
      <c r="W337">
        <f>V337*H337</f>
        <v>0</v>
      </c>
    </row>
    <row r="338" spans="1:23" x14ac:dyDescent="0.25">
      <c r="A338" t="s">
        <v>283</v>
      </c>
      <c r="B338" t="s">
        <v>63</v>
      </c>
      <c r="C338">
        <v>0</v>
      </c>
      <c r="D338">
        <v>0</v>
      </c>
      <c r="E338">
        <v>0</v>
      </c>
      <c r="F338">
        <v>8</v>
      </c>
      <c r="G338">
        <v>0</v>
      </c>
      <c r="H338">
        <v>7.2</v>
      </c>
      <c r="I338">
        <v>8.2200000000000006</v>
      </c>
      <c r="J338">
        <v>5.87</v>
      </c>
      <c r="K338">
        <v>0</v>
      </c>
      <c r="L338">
        <v>0.11799999999999999</v>
      </c>
      <c r="M338" s="1">
        <v>0.85699999999999998</v>
      </c>
      <c r="N338" s="1">
        <v>0.52900000000000003</v>
      </c>
      <c r="O338" s="1">
        <v>0</v>
      </c>
      <c r="P338">
        <v>1.17</v>
      </c>
      <c r="Q338">
        <v>3.09</v>
      </c>
      <c r="R338">
        <v>4.51</v>
      </c>
      <c r="S338">
        <v>0.1</v>
      </c>
      <c r="T338">
        <v>4806</v>
      </c>
      <c r="U338">
        <v>0</v>
      </c>
      <c r="V338">
        <f>U338/H338*9</f>
        <v>0</v>
      </c>
      <c r="W338">
        <f>V338*H338</f>
        <v>0</v>
      </c>
    </row>
    <row r="339" spans="1:23" x14ac:dyDescent="0.25">
      <c r="A339" t="s">
        <v>303</v>
      </c>
      <c r="B339" t="s">
        <v>63</v>
      </c>
      <c r="C339">
        <v>0</v>
      </c>
      <c r="D339">
        <v>0</v>
      </c>
      <c r="E339">
        <v>1</v>
      </c>
      <c r="F339">
        <v>5</v>
      </c>
      <c r="G339">
        <v>0</v>
      </c>
      <c r="H339">
        <v>6.1</v>
      </c>
      <c r="I339">
        <v>5.68</v>
      </c>
      <c r="J339">
        <v>0</v>
      </c>
      <c r="K339">
        <v>0</v>
      </c>
      <c r="L339">
        <v>0.23799999999999999</v>
      </c>
      <c r="M339" s="1">
        <v>1</v>
      </c>
      <c r="N339" s="1">
        <v>0.38100000000000001</v>
      </c>
      <c r="O339" s="1">
        <v>0</v>
      </c>
      <c r="P339">
        <v>0</v>
      </c>
      <c r="Q339">
        <v>2.64</v>
      </c>
      <c r="R339">
        <v>4.1399999999999997</v>
      </c>
      <c r="S339">
        <v>0.1</v>
      </c>
      <c r="T339">
        <v>4079</v>
      </c>
      <c r="U339">
        <v>0</v>
      </c>
      <c r="V339">
        <f>U339/H339*9</f>
        <v>0</v>
      </c>
      <c r="W339">
        <f>V339*H339</f>
        <v>0</v>
      </c>
    </row>
    <row r="340" spans="1:23" x14ac:dyDescent="0.25">
      <c r="A340" t="s">
        <v>313</v>
      </c>
      <c r="B340" t="s">
        <v>63</v>
      </c>
      <c r="C340">
        <v>0</v>
      </c>
      <c r="D340">
        <v>0</v>
      </c>
      <c r="E340">
        <v>0</v>
      </c>
      <c r="F340">
        <v>7</v>
      </c>
      <c r="G340">
        <v>0</v>
      </c>
      <c r="H340">
        <v>4.2</v>
      </c>
      <c r="I340">
        <v>7.71</v>
      </c>
      <c r="J340">
        <v>3.86</v>
      </c>
      <c r="K340">
        <v>0</v>
      </c>
      <c r="L340">
        <v>0.55600000000000005</v>
      </c>
      <c r="M340" s="1">
        <v>0.69199999999999995</v>
      </c>
      <c r="N340" s="1">
        <v>0.33300000000000002</v>
      </c>
      <c r="O340" s="1">
        <v>0</v>
      </c>
      <c r="P340">
        <v>7.71</v>
      </c>
      <c r="Q340">
        <v>3.17</v>
      </c>
      <c r="R340">
        <v>4.92</v>
      </c>
      <c r="S340">
        <v>0.1</v>
      </c>
      <c r="T340">
        <v>9910</v>
      </c>
      <c r="U340">
        <v>0</v>
      </c>
      <c r="V340">
        <f>U340/H340*9</f>
        <v>0</v>
      </c>
      <c r="W340">
        <f>V340*H340</f>
        <v>0</v>
      </c>
    </row>
    <row r="341" spans="1:23" x14ac:dyDescent="0.25">
      <c r="A341" t="s">
        <v>333</v>
      </c>
      <c r="B341" t="s">
        <v>63</v>
      </c>
      <c r="C341">
        <v>0</v>
      </c>
      <c r="D341">
        <v>0</v>
      </c>
      <c r="E341">
        <v>0</v>
      </c>
      <c r="F341">
        <v>14</v>
      </c>
      <c r="G341">
        <v>0</v>
      </c>
      <c r="H341">
        <v>15.2</v>
      </c>
      <c r="I341">
        <v>4.5999999999999996</v>
      </c>
      <c r="J341">
        <v>1.72</v>
      </c>
      <c r="K341">
        <v>1.1499999999999999</v>
      </c>
      <c r="L341">
        <v>0.182</v>
      </c>
      <c r="M341" s="1">
        <v>0.80400000000000005</v>
      </c>
      <c r="N341" s="1">
        <v>0.5</v>
      </c>
      <c r="O341" s="1">
        <v>0.154</v>
      </c>
      <c r="P341">
        <v>1.72</v>
      </c>
      <c r="Q341">
        <v>4.3600000000000003</v>
      </c>
      <c r="R341">
        <v>3.83</v>
      </c>
      <c r="S341">
        <v>0</v>
      </c>
      <c r="T341">
        <v>4300</v>
      </c>
      <c r="U341">
        <v>0</v>
      </c>
      <c r="V341">
        <f>U341/H341*9</f>
        <v>0</v>
      </c>
      <c r="W341">
        <f>V341*H341</f>
        <v>0</v>
      </c>
    </row>
    <row r="342" spans="1:23" x14ac:dyDescent="0.25">
      <c r="A342" t="s">
        <v>418</v>
      </c>
      <c r="B342" t="s">
        <v>63</v>
      </c>
      <c r="C342">
        <v>0</v>
      </c>
      <c r="D342">
        <v>1</v>
      </c>
      <c r="E342">
        <v>0</v>
      </c>
      <c r="F342">
        <v>1</v>
      </c>
      <c r="G342">
        <v>1</v>
      </c>
      <c r="H342">
        <v>2.2000000000000002</v>
      </c>
      <c r="I342">
        <v>0</v>
      </c>
      <c r="J342">
        <v>3.38</v>
      </c>
      <c r="K342">
        <v>3.38</v>
      </c>
      <c r="L342">
        <v>0.5</v>
      </c>
      <c r="M342" s="1">
        <v>0.26300000000000001</v>
      </c>
      <c r="N342" s="1">
        <v>0.42899999999999999</v>
      </c>
      <c r="O342" s="1">
        <v>0.5</v>
      </c>
      <c r="P342">
        <v>20.25</v>
      </c>
      <c r="Q342">
        <v>8.9600000000000009</v>
      </c>
      <c r="R342">
        <v>5.0999999999999996</v>
      </c>
      <c r="S342">
        <v>-0.1</v>
      </c>
      <c r="T342">
        <v>1571</v>
      </c>
      <c r="U342">
        <v>0</v>
      </c>
      <c r="V342">
        <f>U342/H342*9</f>
        <v>0</v>
      </c>
      <c r="W342">
        <f>V342*H342</f>
        <v>0</v>
      </c>
    </row>
    <row r="343" spans="1:23" x14ac:dyDescent="0.25">
      <c r="A343" t="s">
        <v>485</v>
      </c>
      <c r="B343" t="s">
        <v>63</v>
      </c>
      <c r="C343">
        <v>0</v>
      </c>
      <c r="D343">
        <v>1</v>
      </c>
      <c r="E343">
        <v>0</v>
      </c>
      <c r="F343">
        <v>1</v>
      </c>
      <c r="G343">
        <v>0</v>
      </c>
      <c r="H343">
        <v>1</v>
      </c>
      <c r="I343">
        <v>0</v>
      </c>
      <c r="J343">
        <v>18</v>
      </c>
      <c r="K343">
        <v>9</v>
      </c>
      <c r="L343">
        <v>0.33300000000000002</v>
      </c>
      <c r="M343" s="1">
        <v>0.38500000000000001</v>
      </c>
      <c r="N343" s="1">
        <v>0.5</v>
      </c>
      <c r="O343" s="1">
        <v>1</v>
      </c>
      <c r="P343">
        <v>27</v>
      </c>
      <c r="Q343">
        <v>21.96</v>
      </c>
      <c r="R343">
        <v>10.32</v>
      </c>
      <c r="S343">
        <v>-0.3</v>
      </c>
      <c r="T343">
        <v>1867</v>
      </c>
      <c r="U343">
        <v>0</v>
      </c>
      <c r="V343">
        <f>U343/H343*9</f>
        <v>0</v>
      </c>
      <c r="W343">
        <f>V343*H343</f>
        <v>0</v>
      </c>
    </row>
    <row r="344" spans="1:23" x14ac:dyDescent="0.25">
      <c r="A344" t="s">
        <v>504</v>
      </c>
      <c r="B344" t="s">
        <v>63</v>
      </c>
      <c r="C344">
        <v>4</v>
      </c>
      <c r="D344">
        <v>1</v>
      </c>
      <c r="E344">
        <v>0</v>
      </c>
      <c r="F344">
        <v>7</v>
      </c>
      <c r="G344">
        <v>7</v>
      </c>
      <c r="H344">
        <v>39</v>
      </c>
      <c r="I344">
        <v>4.62</v>
      </c>
      <c r="J344">
        <v>5.08</v>
      </c>
      <c r="K344">
        <v>2.31</v>
      </c>
      <c r="L344">
        <v>0.33300000000000002</v>
      </c>
      <c r="M344" s="1">
        <v>0.63600000000000001</v>
      </c>
      <c r="N344" s="1">
        <v>0.48299999999999998</v>
      </c>
      <c r="O344" s="1">
        <v>0.217</v>
      </c>
      <c r="P344">
        <v>8.31</v>
      </c>
      <c r="Q344">
        <v>7.19</v>
      </c>
      <c r="R344">
        <v>5.46</v>
      </c>
      <c r="S344">
        <v>-0.6</v>
      </c>
      <c r="T344">
        <v>3543</v>
      </c>
      <c r="U344">
        <v>0</v>
      </c>
      <c r="V344">
        <f>U344/H344*9</f>
        <v>0</v>
      </c>
      <c r="W344">
        <f>V344*H344</f>
        <v>0</v>
      </c>
    </row>
    <row r="345" spans="1:23" x14ac:dyDescent="0.25">
      <c r="A345" t="s">
        <v>505</v>
      </c>
      <c r="B345" t="s">
        <v>63</v>
      </c>
      <c r="C345">
        <v>0</v>
      </c>
      <c r="D345">
        <v>2</v>
      </c>
      <c r="E345">
        <v>0</v>
      </c>
      <c r="F345">
        <v>4</v>
      </c>
      <c r="G345">
        <v>0</v>
      </c>
      <c r="H345">
        <v>2</v>
      </c>
      <c r="I345">
        <v>4.5</v>
      </c>
      <c r="J345">
        <v>9</v>
      </c>
      <c r="K345">
        <v>22.5</v>
      </c>
      <c r="L345">
        <v>0.5</v>
      </c>
      <c r="M345" s="1">
        <v>0.2</v>
      </c>
      <c r="N345" s="1">
        <v>0.2</v>
      </c>
      <c r="O345" s="1">
        <v>0.625</v>
      </c>
      <c r="P345">
        <v>49.5</v>
      </c>
      <c r="Q345">
        <v>37.46</v>
      </c>
      <c r="R345">
        <v>10.4</v>
      </c>
      <c r="S345">
        <v>-0.7</v>
      </c>
      <c r="T345">
        <v>4264</v>
      </c>
      <c r="U345">
        <v>0</v>
      </c>
      <c r="V345">
        <f>U345/H345*9</f>
        <v>0</v>
      </c>
      <c r="W345">
        <f>V345*H345</f>
        <v>0</v>
      </c>
    </row>
    <row r="346" spans="1:23" x14ac:dyDescent="0.25">
      <c r="A346" t="s">
        <v>60</v>
      </c>
      <c r="B346" t="s">
        <v>61</v>
      </c>
      <c r="C346">
        <v>3</v>
      </c>
      <c r="D346">
        <v>0</v>
      </c>
      <c r="E346">
        <v>0</v>
      </c>
      <c r="F346">
        <v>14</v>
      </c>
      <c r="G346">
        <v>0</v>
      </c>
      <c r="H346">
        <v>18.100000000000001</v>
      </c>
      <c r="I346">
        <v>15.71</v>
      </c>
      <c r="J346">
        <v>2.4500000000000002</v>
      </c>
      <c r="K346">
        <v>0</v>
      </c>
      <c r="L346">
        <v>0.20699999999999999</v>
      </c>
      <c r="M346" s="1">
        <v>1</v>
      </c>
      <c r="N346" s="1">
        <v>0.44800000000000001</v>
      </c>
      <c r="O346" s="1">
        <v>0</v>
      </c>
      <c r="P346">
        <v>0</v>
      </c>
      <c r="Q346">
        <v>0.45</v>
      </c>
      <c r="R346">
        <v>1.26</v>
      </c>
      <c r="S346">
        <v>1.1000000000000001</v>
      </c>
      <c r="T346">
        <v>10233</v>
      </c>
      <c r="U346">
        <v>0</v>
      </c>
      <c r="V346">
        <f>U346/H346*9</f>
        <v>0</v>
      </c>
      <c r="W346">
        <f>V346*H346</f>
        <v>0</v>
      </c>
    </row>
    <row r="347" spans="1:23" x14ac:dyDescent="0.25">
      <c r="A347" t="s">
        <v>76</v>
      </c>
      <c r="B347" t="s">
        <v>61</v>
      </c>
      <c r="C347">
        <v>4</v>
      </c>
      <c r="D347">
        <v>1</v>
      </c>
      <c r="E347">
        <v>0</v>
      </c>
      <c r="F347">
        <v>8</v>
      </c>
      <c r="G347">
        <v>8</v>
      </c>
      <c r="H347">
        <v>52.1</v>
      </c>
      <c r="I347">
        <v>5.68</v>
      </c>
      <c r="J347">
        <v>1.72</v>
      </c>
      <c r="K347">
        <v>0.52</v>
      </c>
      <c r="L347">
        <v>0.27200000000000002</v>
      </c>
      <c r="M347" s="1">
        <v>0.84799999999999998</v>
      </c>
      <c r="N347" s="1">
        <v>0.45</v>
      </c>
      <c r="O347" s="1">
        <v>6.0999999999999999E-2</v>
      </c>
      <c r="P347">
        <v>1.89</v>
      </c>
      <c r="Q347">
        <v>3.3</v>
      </c>
      <c r="R347">
        <v>3.83</v>
      </c>
      <c r="S347">
        <v>1</v>
      </c>
      <c r="T347">
        <v>6893</v>
      </c>
      <c r="U347">
        <v>0</v>
      </c>
      <c r="V347">
        <f>U347/H347*9</f>
        <v>0</v>
      </c>
      <c r="W347">
        <f>V347*H347</f>
        <v>0</v>
      </c>
    </row>
    <row r="348" spans="1:23" x14ac:dyDescent="0.25">
      <c r="A348" t="s">
        <v>89</v>
      </c>
      <c r="B348" t="s">
        <v>61</v>
      </c>
      <c r="C348">
        <v>2</v>
      </c>
      <c r="D348">
        <v>1</v>
      </c>
      <c r="E348">
        <v>0</v>
      </c>
      <c r="F348">
        <v>7</v>
      </c>
      <c r="G348">
        <v>7</v>
      </c>
      <c r="H348">
        <v>44.1</v>
      </c>
      <c r="I348">
        <v>6.7</v>
      </c>
      <c r="J348">
        <v>1.02</v>
      </c>
      <c r="K348">
        <v>1.02</v>
      </c>
      <c r="L348">
        <v>0.33300000000000002</v>
      </c>
      <c r="M348" s="1">
        <v>0.78900000000000003</v>
      </c>
      <c r="N348" s="1">
        <v>0.35</v>
      </c>
      <c r="O348" s="1">
        <v>8.5999999999999993E-2</v>
      </c>
      <c r="P348">
        <v>3.25</v>
      </c>
      <c r="Q348">
        <v>3.34</v>
      </c>
      <c r="R348">
        <v>3.65</v>
      </c>
      <c r="S348">
        <v>0.8</v>
      </c>
      <c r="T348">
        <v>978</v>
      </c>
      <c r="U348">
        <v>0</v>
      </c>
      <c r="V348">
        <f>U348/H348*9</f>
        <v>0</v>
      </c>
      <c r="W348">
        <f>V348*H348</f>
        <v>0</v>
      </c>
    </row>
    <row r="349" spans="1:23" x14ac:dyDescent="0.25">
      <c r="A349" t="s">
        <v>199</v>
      </c>
      <c r="B349" t="s">
        <v>61</v>
      </c>
      <c r="C349">
        <v>3</v>
      </c>
      <c r="D349">
        <v>0</v>
      </c>
      <c r="E349">
        <v>1</v>
      </c>
      <c r="F349">
        <v>17</v>
      </c>
      <c r="G349">
        <v>0</v>
      </c>
      <c r="H349">
        <v>15.1</v>
      </c>
      <c r="I349">
        <v>6.46</v>
      </c>
      <c r="J349">
        <v>4.1100000000000003</v>
      </c>
      <c r="K349">
        <v>0</v>
      </c>
      <c r="L349">
        <v>0.19500000000000001</v>
      </c>
      <c r="M349" s="1">
        <v>1</v>
      </c>
      <c r="N349" s="1">
        <v>0.55000000000000004</v>
      </c>
      <c r="O349" s="1">
        <v>0</v>
      </c>
      <c r="P349">
        <v>0</v>
      </c>
      <c r="Q349">
        <v>2.89</v>
      </c>
      <c r="R349">
        <v>4.22</v>
      </c>
      <c r="S349">
        <v>0.3</v>
      </c>
      <c r="T349">
        <v>3677</v>
      </c>
      <c r="U349">
        <v>0</v>
      </c>
      <c r="V349">
        <f>U349/H349*9</f>
        <v>0</v>
      </c>
      <c r="W349">
        <f>V349*H349</f>
        <v>0</v>
      </c>
    </row>
    <row r="350" spans="1:23" x14ac:dyDescent="0.25">
      <c r="A350" t="s">
        <v>223</v>
      </c>
      <c r="B350" t="s">
        <v>61</v>
      </c>
      <c r="C350">
        <v>2</v>
      </c>
      <c r="D350">
        <v>2</v>
      </c>
      <c r="E350">
        <v>0</v>
      </c>
      <c r="F350">
        <v>7</v>
      </c>
      <c r="G350">
        <v>7</v>
      </c>
      <c r="H350">
        <v>39.200000000000003</v>
      </c>
      <c r="I350">
        <v>7.49</v>
      </c>
      <c r="J350">
        <v>4.08</v>
      </c>
      <c r="K350">
        <v>1.1299999999999999</v>
      </c>
      <c r="L350">
        <v>0.29899999999999999</v>
      </c>
      <c r="M350" s="1">
        <v>0.75</v>
      </c>
      <c r="N350" s="1">
        <v>0.39500000000000002</v>
      </c>
      <c r="O350" s="1">
        <v>0.106</v>
      </c>
      <c r="P350">
        <v>4.54</v>
      </c>
      <c r="Q350">
        <v>4.37</v>
      </c>
      <c r="R350">
        <v>4.34</v>
      </c>
      <c r="S350">
        <v>0.3</v>
      </c>
      <c r="T350">
        <v>3815</v>
      </c>
      <c r="U350">
        <v>0</v>
      </c>
      <c r="V350">
        <f>U350/H350*9</f>
        <v>0</v>
      </c>
      <c r="W350">
        <f>V350*H350</f>
        <v>0</v>
      </c>
    </row>
    <row r="351" spans="1:23" x14ac:dyDescent="0.25">
      <c r="A351" t="s">
        <v>243</v>
      </c>
      <c r="B351" t="s">
        <v>61</v>
      </c>
      <c r="C351">
        <v>1</v>
      </c>
      <c r="D351">
        <v>2</v>
      </c>
      <c r="E351">
        <v>6</v>
      </c>
      <c r="F351">
        <v>14</v>
      </c>
      <c r="G351">
        <v>0</v>
      </c>
      <c r="H351">
        <v>13</v>
      </c>
      <c r="I351">
        <v>13.15</v>
      </c>
      <c r="J351">
        <v>2.08</v>
      </c>
      <c r="K351">
        <v>1.38</v>
      </c>
      <c r="L351">
        <v>0.441</v>
      </c>
      <c r="M351" s="1">
        <v>0.81399999999999995</v>
      </c>
      <c r="N351" s="1">
        <v>0.61099999999999999</v>
      </c>
      <c r="O351" s="1">
        <v>0.222</v>
      </c>
      <c r="P351">
        <v>4.1500000000000004</v>
      </c>
      <c r="Q351">
        <v>2.73</v>
      </c>
      <c r="R351">
        <v>1.67</v>
      </c>
      <c r="S351">
        <v>0.2</v>
      </c>
      <c r="T351">
        <v>5905</v>
      </c>
      <c r="U351">
        <v>0</v>
      </c>
      <c r="V351">
        <f>U351/H351*9</f>
        <v>0</v>
      </c>
      <c r="W351">
        <f>V351*H351</f>
        <v>0</v>
      </c>
    </row>
    <row r="352" spans="1:23" x14ac:dyDescent="0.25">
      <c r="A352" t="s">
        <v>274</v>
      </c>
      <c r="B352" t="s">
        <v>61</v>
      </c>
      <c r="C352">
        <v>0</v>
      </c>
      <c r="D352">
        <v>1</v>
      </c>
      <c r="E352">
        <v>0</v>
      </c>
      <c r="F352">
        <v>11</v>
      </c>
      <c r="G352">
        <v>0</v>
      </c>
      <c r="H352">
        <v>15.2</v>
      </c>
      <c r="I352">
        <v>9.77</v>
      </c>
      <c r="J352">
        <v>2.2999999999999998</v>
      </c>
      <c r="K352">
        <v>0.56999999999999995</v>
      </c>
      <c r="L352">
        <v>0.378</v>
      </c>
      <c r="M352" s="1">
        <v>0.84799999999999998</v>
      </c>
      <c r="N352" s="1">
        <v>0.53300000000000003</v>
      </c>
      <c r="O352" s="1">
        <v>7.0999999999999994E-2</v>
      </c>
      <c r="P352">
        <v>2.2999999999999998</v>
      </c>
      <c r="Q352">
        <v>2.96</v>
      </c>
      <c r="R352">
        <v>3.34</v>
      </c>
      <c r="S352">
        <v>0.2</v>
      </c>
      <c r="T352">
        <v>2155</v>
      </c>
      <c r="U352">
        <v>0</v>
      </c>
      <c r="V352">
        <f>U352/H352*9</f>
        <v>0</v>
      </c>
      <c r="W352">
        <f>V352*H352</f>
        <v>0</v>
      </c>
    </row>
    <row r="353" spans="1:23" x14ac:dyDescent="0.25">
      <c r="A353" t="s">
        <v>281</v>
      </c>
      <c r="B353" t="s">
        <v>61</v>
      </c>
      <c r="C353">
        <v>0</v>
      </c>
      <c r="D353">
        <v>0</v>
      </c>
      <c r="E353">
        <v>0</v>
      </c>
      <c r="F353">
        <v>8</v>
      </c>
      <c r="G353">
        <v>0</v>
      </c>
      <c r="H353">
        <v>8.1</v>
      </c>
      <c r="I353">
        <v>7.56</v>
      </c>
      <c r="J353">
        <v>3.24</v>
      </c>
      <c r="K353">
        <v>0</v>
      </c>
      <c r="L353">
        <v>0.182</v>
      </c>
      <c r="M353" s="1">
        <v>0.85699999999999998</v>
      </c>
      <c r="N353" s="1">
        <v>0.38100000000000001</v>
      </c>
      <c r="O353" s="1">
        <v>0</v>
      </c>
      <c r="P353">
        <v>1.08</v>
      </c>
      <c r="Q353">
        <v>2.36</v>
      </c>
      <c r="R353">
        <v>3.66</v>
      </c>
      <c r="S353">
        <v>0.1</v>
      </c>
      <c r="T353">
        <v>9037</v>
      </c>
      <c r="U353">
        <v>0</v>
      </c>
      <c r="V353">
        <f>U353/H353*9</f>
        <v>0</v>
      </c>
      <c r="W353">
        <f>V353*H353</f>
        <v>0</v>
      </c>
    </row>
    <row r="354" spans="1:23" x14ac:dyDescent="0.25">
      <c r="A354" t="s">
        <v>282</v>
      </c>
      <c r="B354" t="s">
        <v>61</v>
      </c>
      <c r="C354">
        <v>1</v>
      </c>
      <c r="D354">
        <v>3</v>
      </c>
      <c r="E354">
        <v>0</v>
      </c>
      <c r="F354">
        <v>7</v>
      </c>
      <c r="G354">
        <v>7</v>
      </c>
      <c r="H354">
        <v>41.1</v>
      </c>
      <c r="I354">
        <v>5.88</v>
      </c>
      <c r="J354">
        <v>3.27</v>
      </c>
      <c r="K354">
        <v>1.31</v>
      </c>
      <c r="L354">
        <v>0.29899999999999999</v>
      </c>
      <c r="M354" s="1">
        <v>0.70899999999999996</v>
      </c>
      <c r="N354" s="1">
        <v>0.39300000000000002</v>
      </c>
      <c r="O354" s="1">
        <v>0.13</v>
      </c>
      <c r="P354">
        <v>4.3499999999999996</v>
      </c>
      <c r="Q354">
        <v>4.7</v>
      </c>
      <c r="R354">
        <v>4.33</v>
      </c>
      <c r="S354">
        <v>0.1</v>
      </c>
      <c r="T354">
        <v>8362</v>
      </c>
      <c r="U354">
        <v>0</v>
      </c>
      <c r="V354">
        <f>U354/H354*9</f>
        <v>0</v>
      </c>
      <c r="W354">
        <f>V354*H354</f>
        <v>0</v>
      </c>
    </row>
    <row r="355" spans="1:23" x14ac:dyDescent="0.25">
      <c r="A355" t="s">
        <v>297</v>
      </c>
      <c r="B355" t="s">
        <v>61</v>
      </c>
      <c r="C355">
        <v>2</v>
      </c>
      <c r="D355">
        <v>1</v>
      </c>
      <c r="E355">
        <v>0</v>
      </c>
      <c r="F355">
        <v>16</v>
      </c>
      <c r="G355">
        <v>0</v>
      </c>
      <c r="H355">
        <v>17.2</v>
      </c>
      <c r="I355">
        <v>11.21</v>
      </c>
      <c r="J355">
        <v>4.58</v>
      </c>
      <c r="K355">
        <v>1.02</v>
      </c>
      <c r="L355">
        <v>0.216</v>
      </c>
      <c r="M355" s="1">
        <v>0.86399999999999999</v>
      </c>
      <c r="N355" s="1">
        <v>0.316</v>
      </c>
      <c r="O355" s="1">
        <v>0.111</v>
      </c>
      <c r="P355">
        <v>2.5499999999999998</v>
      </c>
      <c r="Q355">
        <v>3.47</v>
      </c>
      <c r="R355">
        <v>3.38</v>
      </c>
      <c r="S355">
        <v>0.1</v>
      </c>
      <c r="T355">
        <v>4722</v>
      </c>
      <c r="U355">
        <v>0</v>
      </c>
      <c r="V355">
        <f>U355/H355*9</f>
        <v>0</v>
      </c>
      <c r="W355">
        <f>V355*H355</f>
        <v>0</v>
      </c>
    </row>
    <row r="356" spans="1:23" x14ac:dyDescent="0.25">
      <c r="A356" t="s">
        <v>361</v>
      </c>
      <c r="B356" t="s">
        <v>61</v>
      </c>
      <c r="C356">
        <v>0</v>
      </c>
      <c r="D356">
        <v>1</v>
      </c>
      <c r="E356">
        <v>0</v>
      </c>
      <c r="F356">
        <v>12</v>
      </c>
      <c r="G356">
        <v>0</v>
      </c>
      <c r="H356">
        <v>16.100000000000001</v>
      </c>
      <c r="I356">
        <v>9.3699999999999992</v>
      </c>
      <c r="J356">
        <v>4.96</v>
      </c>
      <c r="K356">
        <v>1.1000000000000001</v>
      </c>
      <c r="L356">
        <v>0.318</v>
      </c>
      <c r="M356" s="1">
        <v>0.76600000000000001</v>
      </c>
      <c r="N356" s="1">
        <v>0.45500000000000002</v>
      </c>
      <c r="O356" s="1">
        <v>0.16700000000000001</v>
      </c>
      <c r="P356">
        <v>4.41</v>
      </c>
      <c r="Q356">
        <v>4.12</v>
      </c>
      <c r="R356">
        <v>3.53</v>
      </c>
      <c r="S356">
        <v>0</v>
      </c>
      <c r="T356">
        <v>4664</v>
      </c>
      <c r="U356">
        <v>0</v>
      </c>
      <c r="V356">
        <f>U356/H356*9</f>
        <v>0</v>
      </c>
      <c r="W356">
        <f>V356*H356</f>
        <v>0</v>
      </c>
    </row>
    <row r="357" spans="1:23" x14ac:dyDescent="0.25">
      <c r="A357" t="s">
        <v>457</v>
      </c>
      <c r="B357" t="s">
        <v>61</v>
      </c>
      <c r="C357">
        <v>0</v>
      </c>
      <c r="D357">
        <v>5</v>
      </c>
      <c r="E357">
        <v>0</v>
      </c>
      <c r="F357">
        <v>6</v>
      </c>
      <c r="G357">
        <v>6</v>
      </c>
      <c r="H357">
        <v>31.2</v>
      </c>
      <c r="I357">
        <v>4.55</v>
      </c>
      <c r="J357">
        <v>3.13</v>
      </c>
      <c r="K357">
        <v>1.71</v>
      </c>
      <c r="L357">
        <v>0.312</v>
      </c>
      <c r="M357" s="1">
        <v>0.55100000000000005</v>
      </c>
      <c r="N357" s="1">
        <v>0.39600000000000002</v>
      </c>
      <c r="O357" s="1">
        <v>0.182</v>
      </c>
      <c r="P357">
        <v>7.11</v>
      </c>
      <c r="Q357">
        <v>5.55</v>
      </c>
      <c r="R357">
        <v>4.5</v>
      </c>
      <c r="S357">
        <v>-0.2</v>
      </c>
      <c r="T357">
        <v>10130</v>
      </c>
      <c r="U357">
        <v>0</v>
      </c>
      <c r="V357">
        <f>U357/H357*9</f>
        <v>0</v>
      </c>
      <c r="W357">
        <f>V357*H357</f>
        <v>0</v>
      </c>
    </row>
    <row r="358" spans="1:23" x14ac:dyDescent="0.25">
      <c r="A358" t="s">
        <v>492</v>
      </c>
      <c r="B358" t="s">
        <v>61</v>
      </c>
      <c r="C358">
        <v>0</v>
      </c>
      <c r="D358">
        <v>0</v>
      </c>
      <c r="E358">
        <v>0</v>
      </c>
      <c r="F358">
        <v>5</v>
      </c>
      <c r="G358">
        <v>0</v>
      </c>
      <c r="H358">
        <v>2.2000000000000002</v>
      </c>
      <c r="I358">
        <v>10.130000000000001</v>
      </c>
      <c r="J358">
        <v>10.130000000000001</v>
      </c>
      <c r="K358">
        <v>6.75</v>
      </c>
      <c r="L358">
        <v>0.375</v>
      </c>
      <c r="M358" s="1">
        <v>0.76900000000000002</v>
      </c>
      <c r="N358" s="1">
        <v>0.2</v>
      </c>
      <c r="O358" s="1">
        <v>0.33300000000000002</v>
      </c>
      <c r="P358">
        <v>13.5</v>
      </c>
      <c r="Q358">
        <v>13.83</v>
      </c>
      <c r="R358">
        <v>7.14</v>
      </c>
      <c r="S358">
        <v>-0.4</v>
      </c>
      <c r="T358">
        <v>8538</v>
      </c>
      <c r="U358">
        <v>0</v>
      </c>
      <c r="V358">
        <f>U358/H358*9</f>
        <v>0</v>
      </c>
      <c r="W358">
        <f>V358*H358</f>
        <v>0</v>
      </c>
    </row>
    <row r="359" spans="1:23" x14ac:dyDescent="0.25">
      <c r="A359" t="s">
        <v>131</v>
      </c>
      <c r="B359" t="s">
        <v>132</v>
      </c>
      <c r="C359">
        <v>1</v>
      </c>
      <c r="D359">
        <v>2</v>
      </c>
      <c r="E359">
        <v>0</v>
      </c>
      <c r="F359">
        <v>18</v>
      </c>
      <c r="G359">
        <v>0</v>
      </c>
      <c r="H359">
        <v>18.2</v>
      </c>
      <c r="I359">
        <v>5.79</v>
      </c>
      <c r="J359">
        <v>0.48</v>
      </c>
      <c r="K359">
        <v>0.48</v>
      </c>
      <c r="L359">
        <v>0.28799999999999998</v>
      </c>
      <c r="M359" s="1">
        <v>0.71399999999999997</v>
      </c>
      <c r="N359" s="1">
        <v>0.60299999999999998</v>
      </c>
      <c r="O359" s="1">
        <v>7.6999999999999999E-2</v>
      </c>
      <c r="P359">
        <v>2.41</v>
      </c>
      <c r="Q359">
        <v>2.5299999999999998</v>
      </c>
      <c r="R359">
        <v>2.78</v>
      </c>
      <c r="S359">
        <v>0.6</v>
      </c>
      <c r="T359">
        <v>1837</v>
      </c>
      <c r="U359">
        <v>0</v>
      </c>
      <c r="V359">
        <f>U359/H359*9</f>
        <v>0</v>
      </c>
      <c r="W359">
        <f>V359*H359</f>
        <v>0</v>
      </c>
    </row>
    <row r="360" spans="1:23" x14ac:dyDescent="0.25">
      <c r="A360" t="s">
        <v>133</v>
      </c>
      <c r="B360" t="s">
        <v>132</v>
      </c>
      <c r="C360">
        <v>1</v>
      </c>
      <c r="D360">
        <v>0</v>
      </c>
      <c r="E360">
        <v>0</v>
      </c>
      <c r="F360">
        <v>2</v>
      </c>
      <c r="G360">
        <v>2</v>
      </c>
      <c r="H360">
        <v>13</v>
      </c>
      <c r="I360">
        <v>11.77</v>
      </c>
      <c r="J360">
        <v>1.38</v>
      </c>
      <c r="K360">
        <v>0.69</v>
      </c>
      <c r="L360">
        <v>0.32300000000000001</v>
      </c>
      <c r="M360" s="1">
        <v>0.86199999999999999</v>
      </c>
      <c r="N360" s="1">
        <v>0.3</v>
      </c>
      <c r="O360" s="1">
        <v>7.6999999999999999E-2</v>
      </c>
      <c r="P360">
        <v>1.38</v>
      </c>
      <c r="Q360">
        <v>1.8</v>
      </c>
      <c r="R360">
        <v>2.16</v>
      </c>
      <c r="S360">
        <v>0.6</v>
      </c>
      <c r="T360">
        <v>7942</v>
      </c>
      <c r="U360">
        <v>0</v>
      </c>
      <c r="V360">
        <f>U360/H360*9</f>
        <v>0</v>
      </c>
      <c r="W360">
        <f>V360*H360</f>
        <v>0</v>
      </c>
    </row>
    <row r="361" spans="1:23" x14ac:dyDescent="0.25">
      <c r="A361" t="s">
        <v>134</v>
      </c>
      <c r="B361" t="s">
        <v>132</v>
      </c>
      <c r="C361">
        <v>2</v>
      </c>
      <c r="D361">
        <v>1</v>
      </c>
      <c r="E361">
        <v>0</v>
      </c>
      <c r="F361">
        <v>7</v>
      </c>
      <c r="G361">
        <v>7</v>
      </c>
      <c r="H361">
        <v>40.200000000000003</v>
      </c>
      <c r="I361">
        <v>7.75</v>
      </c>
      <c r="J361">
        <v>2.66</v>
      </c>
      <c r="K361">
        <v>1.33</v>
      </c>
      <c r="L361">
        <v>0.35899999999999999</v>
      </c>
      <c r="M361" s="1">
        <v>0.76100000000000001</v>
      </c>
      <c r="N361" s="1">
        <v>0.39200000000000002</v>
      </c>
      <c r="O361" s="1">
        <v>0.14000000000000001</v>
      </c>
      <c r="P361">
        <v>4.6500000000000004</v>
      </c>
      <c r="Q361">
        <v>4.1100000000000003</v>
      </c>
      <c r="R361">
        <v>3.63</v>
      </c>
      <c r="S361">
        <v>0.6</v>
      </c>
      <c r="T361">
        <v>7731</v>
      </c>
      <c r="U361">
        <v>0</v>
      </c>
      <c r="V361">
        <f>U361/H361*9</f>
        <v>0</v>
      </c>
      <c r="W361">
        <f>V361*H361</f>
        <v>0</v>
      </c>
    </row>
    <row r="362" spans="1:23" x14ac:dyDescent="0.25">
      <c r="A362" t="s">
        <v>156</v>
      </c>
      <c r="B362" t="s">
        <v>132</v>
      </c>
      <c r="C362">
        <v>2</v>
      </c>
      <c r="D362">
        <v>2</v>
      </c>
      <c r="E362">
        <v>0</v>
      </c>
      <c r="F362">
        <v>20</v>
      </c>
      <c r="G362">
        <v>0</v>
      </c>
      <c r="H362">
        <v>13.2</v>
      </c>
      <c r="I362">
        <v>12.51</v>
      </c>
      <c r="J362">
        <v>5.93</v>
      </c>
      <c r="K362">
        <v>0</v>
      </c>
      <c r="L362">
        <v>0.48699999999999999</v>
      </c>
      <c r="M362" s="1">
        <v>0.71399999999999997</v>
      </c>
      <c r="N362" s="1">
        <v>0.39500000000000002</v>
      </c>
      <c r="O362" s="1">
        <v>0</v>
      </c>
      <c r="P362">
        <v>3.95</v>
      </c>
      <c r="Q362">
        <v>2.15</v>
      </c>
      <c r="R362">
        <v>3.64</v>
      </c>
      <c r="S362">
        <v>0.5</v>
      </c>
      <c r="T362">
        <v>9794</v>
      </c>
      <c r="U362">
        <v>0</v>
      </c>
      <c r="V362">
        <f>U362/H362*9</f>
        <v>0</v>
      </c>
      <c r="W362">
        <f>V362*H362</f>
        <v>0</v>
      </c>
    </row>
    <row r="363" spans="1:23" x14ac:dyDescent="0.25">
      <c r="A363" t="s">
        <v>191</v>
      </c>
      <c r="B363" t="s">
        <v>132</v>
      </c>
      <c r="C363">
        <v>1</v>
      </c>
      <c r="D363">
        <v>0</v>
      </c>
      <c r="E363">
        <v>7</v>
      </c>
      <c r="F363">
        <v>14</v>
      </c>
      <c r="G363">
        <v>0</v>
      </c>
      <c r="H363">
        <v>14</v>
      </c>
      <c r="I363">
        <v>9.64</v>
      </c>
      <c r="J363">
        <v>3.21</v>
      </c>
      <c r="K363">
        <v>0.64</v>
      </c>
      <c r="L363">
        <v>0.25700000000000001</v>
      </c>
      <c r="M363" s="1">
        <v>0.88200000000000001</v>
      </c>
      <c r="N363" s="1">
        <v>0.36099999999999999</v>
      </c>
      <c r="O363" s="1">
        <v>6.3E-2</v>
      </c>
      <c r="P363">
        <v>1.93</v>
      </c>
      <c r="Q363">
        <v>2.81</v>
      </c>
      <c r="R363">
        <v>3.44</v>
      </c>
      <c r="S363">
        <v>0.3</v>
      </c>
      <c r="T363">
        <v>177</v>
      </c>
      <c r="U363">
        <v>0</v>
      </c>
      <c r="V363">
        <f>U363/H363*9</f>
        <v>0</v>
      </c>
      <c r="W363">
        <f>V363*H363</f>
        <v>0</v>
      </c>
    </row>
    <row r="364" spans="1:23" x14ac:dyDescent="0.25">
      <c r="A364" t="s">
        <v>208</v>
      </c>
      <c r="B364" t="s">
        <v>132</v>
      </c>
      <c r="C364">
        <v>1</v>
      </c>
      <c r="D364">
        <v>3</v>
      </c>
      <c r="E364">
        <v>0</v>
      </c>
      <c r="F364">
        <v>7</v>
      </c>
      <c r="G364">
        <v>7</v>
      </c>
      <c r="H364">
        <v>38.200000000000003</v>
      </c>
      <c r="I364">
        <v>5.59</v>
      </c>
      <c r="J364">
        <v>2.56</v>
      </c>
      <c r="K364">
        <v>1.4</v>
      </c>
      <c r="L364">
        <v>0.34100000000000003</v>
      </c>
      <c r="M364" s="1">
        <v>0.68899999999999995</v>
      </c>
      <c r="N364" s="1">
        <v>0.44900000000000001</v>
      </c>
      <c r="O364" s="1">
        <v>0.12</v>
      </c>
      <c r="P364">
        <v>4.66</v>
      </c>
      <c r="Q364">
        <v>4.66</v>
      </c>
      <c r="R364">
        <v>4.41</v>
      </c>
      <c r="S364">
        <v>0.3</v>
      </c>
      <c r="T364">
        <v>1091</v>
      </c>
      <c r="U364">
        <v>0</v>
      </c>
      <c r="V364">
        <f>U364/H364*9</f>
        <v>0</v>
      </c>
      <c r="W364">
        <f>V364*H364</f>
        <v>0</v>
      </c>
    </row>
    <row r="365" spans="1:23" x14ac:dyDescent="0.25">
      <c r="A365" t="s">
        <v>230</v>
      </c>
      <c r="B365" t="s">
        <v>132</v>
      </c>
      <c r="C365">
        <v>0</v>
      </c>
      <c r="D365">
        <v>2</v>
      </c>
      <c r="E365">
        <v>0</v>
      </c>
      <c r="F365">
        <v>2</v>
      </c>
      <c r="G365">
        <v>2</v>
      </c>
      <c r="H365">
        <v>10.199999999999999</v>
      </c>
      <c r="I365">
        <v>5.0599999999999996</v>
      </c>
      <c r="J365">
        <v>4.22</v>
      </c>
      <c r="K365">
        <v>0</v>
      </c>
      <c r="L365">
        <v>0.29699999999999999</v>
      </c>
      <c r="M365" s="1">
        <v>0.5</v>
      </c>
      <c r="N365" s="1">
        <v>0.51400000000000001</v>
      </c>
      <c r="O365" s="1">
        <v>0</v>
      </c>
      <c r="P365">
        <v>6.75</v>
      </c>
      <c r="Q365">
        <v>3.24</v>
      </c>
      <c r="R365">
        <v>4.13</v>
      </c>
      <c r="S365">
        <v>0.3</v>
      </c>
      <c r="T365">
        <v>10054</v>
      </c>
      <c r="U365">
        <v>0</v>
      </c>
      <c r="V365">
        <f>U365/H365*9</f>
        <v>0</v>
      </c>
      <c r="W365">
        <f>V365*H365</f>
        <v>0</v>
      </c>
    </row>
    <row r="366" spans="1:23" x14ac:dyDescent="0.25">
      <c r="A366" t="s">
        <v>241</v>
      </c>
      <c r="B366" t="s">
        <v>132</v>
      </c>
      <c r="C366">
        <v>0</v>
      </c>
      <c r="D366">
        <v>2</v>
      </c>
      <c r="E366">
        <v>0</v>
      </c>
      <c r="F366">
        <v>5</v>
      </c>
      <c r="G366">
        <v>5</v>
      </c>
      <c r="H366">
        <v>23</v>
      </c>
      <c r="I366">
        <v>7.83</v>
      </c>
      <c r="J366">
        <v>5.87</v>
      </c>
      <c r="K366">
        <v>0.78</v>
      </c>
      <c r="L366">
        <v>0.32900000000000001</v>
      </c>
      <c r="M366" s="1">
        <v>0.73299999999999998</v>
      </c>
      <c r="N366" s="1">
        <v>0.41199999999999998</v>
      </c>
      <c r="O366" s="1">
        <v>0.111</v>
      </c>
      <c r="P366">
        <v>4.7</v>
      </c>
      <c r="Q366">
        <v>4.43</v>
      </c>
      <c r="R366">
        <v>4.37</v>
      </c>
      <c r="S366">
        <v>0.2</v>
      </c>
      <c r="T366">
        <v>11426</v>
      </c>
      <c r="U366">
        <v>0</v>
      </c>
      <c r="V366">
        <f>U366/H366*9</f>
        <v>0</v>
      </c>
      <c r="W366">
        <f>V366*H366</f>
        <v>0</v>
      </c>
    </row>
    <row r="367" spans="1:23" x14ac:dyDescent="0.25">
      <c r="A367" t="s">
        <v>298</v>
      </c>
      <c r="B367" t="s">
        <v>132</v>
      </c>
      <c r="C367">
        <v>0</v>
      </c>
      <c r="D367">
        <v>0</v>
      </c>
      <c r="E367">
        <v>0</v>
      </c>
      <c r="F367">
        <v>13</v>
      </c>
      <c r="G367">
        <v>0</v>
      </c>
      <c r="H367">
        <v>19.100000000000001</v>
      </c>
      <c r="I367">
        <v>6.52</v>
      </c>
      <c r="J367">
        <v>5.12</v>
      </c>
      <c r="K367">
        <v>0.47</v>
      </c>
      <c r="L367">
        <v>0.23100000000000001</v>
      </c>
      <c r="M367" s="1">
        <v>0.70799999999999996</v>
      </c>
      <c r="N367" s="1">
        <v>0.51900000000000002</v>
      </c>
      <c r="O367" s="1">
        <v>7.0999999999999994E-2</v>
      </c>
      <c r="P367">
        <v>3.26</v>
      </c>
      <c r="Q367">
        <v>3.89</v>
      </c>
      <c r="R367">
        <v>4.2</v>
      </c>
      <c r="S367">
        <v>0.1</v>
      </c>
      <c r="T367">
        <v>3241</v>
      </c>
      <c r="U367">
        <v>0</v>
      </c>
      <c r="V367">
        <f>U367/H367*9</f>
        <v>0</v>
      </c>
      <c r="W367">
        <f>V367*H367</f>
        <v>0</v>
      </c>
    </row>
    <row r="368" spans="1:23" x14ac:dyDescent="0.25">
      <c r="A368" t="s">
        <v>299</v>
      </c>
      <c r="B368" t="s">
        <v>132</v>
      </c>
      <c r="C368">
        <v>0</v>
      </c>
      <c r="D368">
        <v>0</v>
      </c>
      <c r="E368">
        <v>0</v>
      </c>
      <c r="F368">
        <v>2</v>
      </c>
      <c r="G368">
        <v>0</v>
      </c>
      <c r="H368">
        <v>2.2000000000000002</v>
      </c>
      <c r="I368">
        <v>13.5</v>
      </c>
      <c r="J368">
        <v>0</v>
      </c>
      <c r="K368">
        <v>0</v>
      </c>
      <c r="L368">
        <v>0</v>
      </c>
      <c r="M368" s="1">
        <v>1</v>
      </c>
      <c r="N368" s="1">
        <v>0.66700000000000004</v>
      </c>
      <c r="O368" s="1">
        <v>0</v>
      </c>
      <c r="P368">
        <v>0</v>
      </c>
      <c r="Q368">
        <v>-0.04</v>
      </c>
      <c r="R368">
        <v>0.47</v>
      </c>
      <c r="S368">
        <v>0.1</v>
      </c>
      <c r="T368">
        <v>1247</v>
      </c>
      <c r="U368">
        <v>0</v>
      </c>
      <c r="V368">
        <f>U368/H368*9</f>
        <v>0</v>
      </c>
      <c r="W368">
        <f>V368*H368</f>
        <v>0</v>
      </c>
    </row>
    <row r="369" spans="1:23" x14ac:dyDescent="0.25">
      <c r="A369" t="s">
        <v>310</v>
      </c>
      <c r="B369" t="s">
        <v>132</v>
      </c>
      <c r="C369">
        <v>1</v>
      </c>
      <c r="D369">
        <v>0</v>
      </c>
      <c r="E369">
        <v>1</v>
      </c>
      <c r="F369">
        <v>4</v>
      </c>
      <c r="G369">
        <v>0</v>
      </c>
      <c r="H369">
        <v>8</v>
      </c>
      <c r="I369">
        <v>7.88</v>
      </c>
      <c r="J369">
        <v>1.1299999999999999</v>
      </c>
      <c r="K369">
        <v>1.1299999999999999</v>
      </c>
      <c r="L369">
        <v>0.38500000000000001</v>
      </c>
      <c r="M369" s="1">
        <v>0.66</v>
      </c>
      <c r="N369" s="1">
        <v>0.53800000000000003</v>
      </c>
      <c r="O369" s="1">
        <v>0.16700000000000001</v>
      </c>
      <c r="P369">
        <v>5.63</v>
      </c>
      <c r="Q369">
        <v>3.21</v>
      </c>
      <c r="R369">
        <v>2.6</v>
      </c>
      <c r="S369">
        <v>0.1</v>
      </c>
      <c r="T369">
        <v>4338</v>
      </c>
      <c r="U369">
        <v>0</v>
      </c>
      <c r="V369">
        <f>U369/H369*9</f>
        <v>0</v>
      </c>
      <c r="W369">
        <f>V369*H369</f>
        <v>0</v>
      </c>
    </row>
    <row r="370" spans="1:23" x14ac:dyDescent="0.25">
      <c r="A370" t="s">
        <v>323</v>
      </c>
      <c r="B370" t="s">
        <v>132</v>
      </c>
      <c r="C370">
        <v>0</v>
      </c>
      <c r="D370">
        <v>1</v>
      </c>
      <c r="E370">
        <v>0</v>
      </c>
      <c r="F370">
        <v>2</v>
      </c>
      <c r="G370">
        <v>2</v>
      </c>
      <c r="H370">
        <v>9.1</v>
      </c>
      <c r="I370">
        <v>9.64</v>
      </c>
      <c r="J370">
        <v>3.86</v>
      </c>
      <c r="K370">
        <v>1.93</v>
      </c>
      <c r="L370">
        <v>0.46700000000000003</v>
      </c>
      <c r="M370" s="1">
        <v>0.46500000000000002</v>
      </c>
      <c r="N370" s="1">
        <v>0.25</v>
      </c>
      <c r="O370" s="1">
        <v>0.2</v>
      </c>
      <c r="P370">
        <v>11.57</v>
      </c>
      <c r="Q370">
        <v>4.8899999999999997</v>
      </c>
      <c r="R370">
        <v>3.56</v>
      </c>
      <c r="S370">
        <v>0.1</v>
      </c>
      <c r="T370">
        <v>5106</v>
      </c>
      <c r="U370">
        <v>0</v>
      </c>
      <c r="V370">
        <f>U370/H370*9</f>
        <v>0</v>
      </c>
      <c r="W370">
        <f>V370*H370</f>
        <v>0</v>
      </c>
    </row>
    <row r="371" spans="1:23" x14ac:dyDescent="0.25">
      <c r="A371" t="s">
        <v>348</v>
      </c>
      <c r="B371" t="s">
        <v>132</v>
      </c>
      <c r="C371">
        <v>0</v>
      </c>
      <c r="D371">
        <v>0</v>
      </c>
      <c r="E371">
        <v>0</v>
      </c>
      <c r="F371">
        <v>1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0.25</v>
      </c>
      <c r="M371" s="1">
        <v>1</v>
      </c>
      <c r="N371" s="1">
        <v>0.33300000000000002</v>
      </c>
      <c r="O371" s="1">
        <v>0</v>
      </c>
      <c r="P371">
        <v>0</v>
      </c>
      <c r="Q371">
        <v>2.96</v>
      </c>
      <c r="R371">
        <v>5.68</v>
      </c>
      <c r="S371">
        <v>0</v>
      </c>
      <c r="T371">
        <v>9080</v>
      </c>
      <c r="U371">
        <v>0</v>
      </c>
      <c r="V371">
        <f>U371/H371*9</f>
        <v>0</v>
      </c>
      <c r="W371">
        <f>V371*H371</f>
        <v>0</v>
      </c>
    </row>
    <row r="372" spans="1:23" x14ac:dyDescent="0.25">
      <c r="A372" t="s">
        <v>366</v>
      </c>
      <c r="B372" t="s">
        <v>132</v>
      </c>
      <c r="C372">
        <v>0</v>
      </c>
      <c r="D372">
        <v>1</v>
      </c>
      <c r="E372">
        <v>0</v>
      </c>
      <c r="F372">
        <v>2</v>
      </c>
      <c r="G372">
        <v>0</v>
      </c>
      <c r="H372">
        <v>1</v>
      </c>
      <c r="I372">
        <v>18</v>
      </c>
      <c r="J372">
        <v>18</v>
      </c>
      <c r="K372">
        <v>0</v>
      </c>
      <c r="L372">
        <v>0.66700000000000004</v>
      </c>
      <c r="M372" s="1">
        <v>0</v>
      </c>
      <c r="N372" s="1">
        <v>0.5</v>
      </c>
      <c r="O372" s="1">
        <v>0</v>
      </c>
      <c r="P372">
        <v>36</v>
      </c>
      <c r="Q372">
        <v>4.96</v>
      </c>
      <c r="R372">
        <v>4.96</v>
      </c>
      <c r="S372">
        <v>0</v>
      </c>
      <c r="T372">
        <v>4004</v>
      </c>
      <c r="U372">
        <v>0</v>
      </c>
      <c r="V372">
        <f>U372/H372*9</f>
        <v>0</v>
      </c>
      <c r="W372">
        <f>V372*H372</f>
        <v>0</v>
      </c>
    </row>
    <row r="373" spans="1:23" x14ac:dyDescent="0.25">
      <c r="A373" t="s">
        <v>379</v>
      </c>
      <c r="B373" t="s">
        <v>132</v>
      </c>
      <c r="C373">
        <v>0</v>
      </c>
      <c r="D373">
        <v>2</v>
      </c>
      <c r="E373">
        <v>0</v>
      </c>
      <c r="F373">
        <v>14</v>
      </c>
      <c r="G373">
        <v>0</v>
      </c>
      <c r="H373">
        <v>16.2</v>
      </c>
      <c r="I373">
        <v>10.8</v>
      </c>
      <c r="J373">
        <v>7.02</v>
      </c>
      <c r="K373">
        <v>1.08</v>
      </c>
      <c r="L373">
        <v>0.44</v>
      </c>
      <c r="M373" s="1">
        <v>0.59699999999999998</v>
      </c>
      <c r="N373" s="1">
        <v>0.5</v>
      </c>
      <c r="O373" s="1">
        <v>0.2</v>
      </c>
      <c r="P373">
        <v>9.18</v>
      </c>
      <c r="Q373">
        <v>4.6399999999999997</v>
      </c>
      <c r="R373">
        <v>3.89</v>
      </c>
      <c r="S373">
        <v>0</v>
      </c>
      <c r="T373">
        <v>6317</v>
      </c>
      <c r="U373">
        <v>0</v>
      </c>
      <c r="V373">
        <f>U373/H373*9</f>
        <v>0</v>
      </c>
      <c r="W373">
        <f>V373*H373</f>
        <v>0</v>
      </c>
    </row>
    <row r="374" spans="1:23" x14ac:dyDescent="0.25">
      <c r="A374" t="s">
        <v>387</v>
      </c>
      <c r="B374" t="s">
        <v>132</v>
      </c>
      <c r="C374">
        <v>0</v>
      </c>
      <c r="D374">
        <v>0</v>
      </c>
      <c r="E374">
        <v>0</v>
      </c>
      <c r="F374">
        <v>3</v>
      </c>
      <c r="G374">
        <v>0</v>
      </c>
      <c r="H374">
        <v>4</v>
      </c>
      <c r="I374">
        <v>6.75</v>
      </c>
      <c r="J374">
        <v>4.5</v>
      </c>
      <c r="K374">
        <v>2.25</v>
      </c>
      <c r="L374">
        <v>0.111</v>
      </c>
      <c r="M374" s="1">
        <v>1</v>
      </c>
      <c r="N374" s="1">
        <v>0.55600000000000005</v>
      </c>
      <c r="O374" s="1">
        <v>0.5</v>
      </c>
      <c r="P374">
        <v>2.25</v>
      </c>
      <c r="Q374">
        <v>6.21</v>
      </c>
      <c r="R374">
        <v>3.64</v>
      </c>
      <c r="S374">
        <v>0</v>
      </c>
      <c r="T374">
        <v>7624</v>
      </c>
      <c r="U374">
        <v>0</v>
      </c>
      <c r="V374">
        <f>U374/H374*9</f>
        <v>0</v>
      </c>
      <c r="W374">
        <f>V374*H374</f>
        <v>0</v>
      </c>
    </row>
    <row r="375" spans="1:23" x14ac:dyDescent="0.25">
      <c r="A375" t="s">
        <v>397</v>
      </c>
      <c r="B375" t="s">
        <v>132</v>
      </c>
      <c r="C375">
        <v>3</v>
      </c>
      <c r="D375">
        <v>0</v>
      </c>
      <c r="E375">
        <v>0</v>
      </c>
      <c r="F375">
        <v>15</v>
      </c>
      <c r="G375">
        <v>0</v>
      </c>
      <c r="H375">
        <v>13</v>
      </c>
      <c r="I375">
        <v>11.08</v>
      </c>
      <c r="J375">
        <v>4.1500000000000004</v>
      </c>
      <c r="K375">
        <v>2.08</v>
      </c>
      <c r="L375">
        <v>0.39500000000000002</v>
      </c>
      <c r="M375" s="1">
        <v>0.80800000000000005</v>
      </c>
      <c r="N375" s="1">
        <v>0.436</v>
      </c>
      <c r="O375" s="1">
        <v>0.375</v>
      </c>
      <c r="P375">
        <v>4.1500000000000004</v>
      </c>
      <c r="Q375">
        <v>4.88</v>
      </c>
      <c r="R375">
        <v>2.72</v>
      </c>
      <c r="S375">
        <v>-0.1</v>
      </c>
      <c r="T375">
        <v>8887</v>
      </c>
      <c r="U375">
        <v>0</v>
      </c>
      <c r="V375">
        <f>U375/H375*9</f>
        <v>0</v>
      </c>
      <c r="W375">
        <f>V375*H375</f>
        <v>0</v>
      </c>
    </row>
    <row r="376" spans="1:23" x14ac:dyDescent="0.25">
      <c r="A376" t="s">
        <v>412</v>
      </c>
      <c r="B376" t="s">
        <v>132</v>
      </c>
      <c r="C376">
        <v>2</v>
      </c>
      <c r="D376">
        <v>1</v>
      </c>
      <c r="E376">
        <v>0</v>
      </c>
      <c r="F376">
        <v>5</v>
      </c>
      <c r="G376">
        <v>5</v>
      </c>
      <c r="H376">
        <v>29.2</v>
      </c>
      <c r="I376">
        <v>2.73</v>
      </c>
      <c r="J376">
        <v>4.25</v>
      </c>
      <c r="K376">
        <v>1.21</v>
      </c>
      <c r="L376">
        <v>0.24299999999999999</v>
      </c>
      <c r="M376" s="1">
        <v>0.71099999999999997</v>
      </c>
      <c r="N376" s="1">
        <v>0.438</v>
      </c>
      <c r="O376" s="1">
        <v>0.108</v>
      </c>
      <c r="P376">
        <v>4.8499999999999996</v>
      </c>
      <c r="Q376">
        <v>5.72</v>
      </c>
      <c r="R376">
        <v>5.66</v>
      </c>
      <c r="S376">
        <v>-0.1</v>
      </c>
      <c r="T376">
        <v>2072</v>
      </c>
      <c r="U376">
        <v>0</v>
      </c>
      <c r="V376">
        <f>U376/H376*9</f>
        <v>0</v>
      </c>
      <c r="W376">
        <f>V376*H376</f>
        <v>0</v>
      </c>
    </row>
    <row r="377" spans="1:23" x14ac:dyDescent="0.25">
      <c r="A377" t="s">
        <v>434</v>
      </c>
      <c r="B377" t="s">
        <v>132</v>
      </c>
      <c r="C377">
        <v>0</v>
      </c>
      <c r="D377">
        <v>1</v>
      </c>
      <c r="E377">
        <v>0</v>
      </c>
      <c r="F377">
        <v>7</v>
      </c>
      <c r="G377">
        <v>0</v>
      </c>
      <c r="H377">
        <v>6.1</v>
      </c>
      <c r="I377">
        <v>9.9499999999999993</v>
      </c>
      <c r="J377">
        <v>4.26</v>
      </c>
      <c r="K377">
        <v>2.84</v>
      </c>
      <c r="L377">
        <v>0.23499999999999999</v>
      </c>
      <c r="M377" s="1">
        <v>0.32300000000000001</v>
      </c>
      <c r="N377" s="1">
        <v>0.36799999999999999</v>
      </c>
      <c r="O377" s="1">
        <v>0.2</v>
      </c>
      <c r="P377">
        <v>8.5299999999999994</v>
      </c>
      <c r="Q377">
        <v>6.27</v>
      </c>
      <c r="R377">
        <v>4.32</v>
      </c>
      <c r="S377">
        <v>-0.1</v>
      </c>
      <c r="T377">
        <v>8574</v>
      </c>
      <c r="U377">
        <v>0</v>
      </c>
      <c r="V377">
        <f>U377/H377*9</f>
        <v>0</v>
      </c>
      <c r="W377">
        <f>V377*H377</f>
        <v>0</v>
      </c>
    </row>
    <row r="378" spans="1:23" x14ac:dyDescent="0.25">
      <c r="A378" t="s">
        <v>490</v>
      </c>
      <c r="B378" t="s">
        <v>132</v>
      </c>
      <c r="C378">
        <v>0</v>
      </c>
      <c r="D378">
        <v>3</v>
      </c>
      <c r="E378">
        <v>0</v>
      </c>
      <c r="F378">
        <v>5</v>
      </c>
      <c r="G378">
        <v>5</v>
      </c>
      <c r="H378">
        <v>24.2</v>
      </c>
      <c r="I378">
        <v>8.0299999999999994</v>
      </c>
      <c r="J378">
        <v>5.47</v>
      </c>
      <c r="K378">
        <v>2.5499999999999998</v>
      </c>
      <c r="L378">
        <v>0.32900000000000001</v>
      </c>
      <c r="M378" s="1">
        <v>0.73299999999999998</v>
      </c>
      <c r="N378" s="1">
        <v>0.40500000000000003</v>
      </c>
      <c r="O378" s="1">
        <v>0.24099999999999999</v>
      </c>
      <c r="P378">
        <v>7.3</v>
      </c>
      <c r="Q378">
        <v>6.93</v>
      </c>
      <c r="R378">
        <v>4.84</v>
      </c>
      <c r="S378">
        <v>-0.4</v>
      </c>
      <c r="T378">
        <v>2608</v>
      </c>
      <c r="U378">
        <v>0</v>
      </c>
      <c r="V378">
        <f>U378/H378*9</f>
        <v>0</v>
      </c>
      <c r="W378">
        <f>V378*H378</f>
        <v>0</v>
      </c>
    </row>
    <row r="379" spans="1:23" x14ac:dyDescent="0.25">
      <c r="A379" t="s">
        <v>96</v>
      </c>
      <c r="B379" t="s">
        <v>97</v>
      </c>
      <c r="C379">
        <v>2</v>
      </c>
      <c r="D379">
        <v>4</v>
      </c>
      <c r="E379">
        <v>0</v>
      </c>
      <c r="F379">
        <v>8</v>
      </c>
      <c r="G379">
        <v>8</v>
      </c>
      <c r="H379">
        <v>47.2</v>
      </c>
      <c r="I379">
        <v>6.42</v>
      </c>
      <c r="J379">
        <v>1.7</v>
      </c>
      <c r="K379">
        <v>1.1299999999999999</v>
      </c>
      <c r="L379">
        <v>0.27600000000000002</v>
      </c>
      <c r="M379" s="1">
        <v>0.67200000000000004</v>
      </c>
      <c r="N379" s="1">
        <v>0.35299999999999998</v>
      </c>
      <c r="O379" s="1">
        <v>9.7000000000000003E-2</v>
      </c>
      <c r="P379">
        <v>4.34</v>
      </c>
      <c r="Q379">
        <v>3.8</v>
      </c>
      <c r="R379">
        <v>3.93</v>
      </c>
      <c r="S379">
        <v>0.8</v>
      </c>
      <c r="T379">
        <v>769</v>
      </c>
      <c r="U379">
        <v>0</v>
      </c>
      <c r="V379">
        <f>U379/H379*9</f>
        <v>0</v>
      </c>
      <c r="W379">
        <f>V379*H379</f>
        <v>0</v>
      </c>
    </row>
    <row r="380" spans="1:23" x14ac:dyDescent="0.25">
      <c r="A380" t="s">
        <v>116</v>
      </c>
      <c r="B380" t="s">
        <v>97</v>
      </c>
      <c r="C380">
        <v>3</v>
      </c>
      <c r="D380">
        <v>3</v>
      </c>
      <c r="E380">
        <v>0</v>
      </c>
      <c r="F380">
        <v>7</v>
      </c>
      <c r="G380">
        <v>7</v>
      </c>
      <c r="H380">
        <v>35</v>
      </c>
      <c r="I380">
        <v>5.91</v>
      </c>
      <c r="J380">
        <v>3.34</v>
      </c>
      <c r="K380">
        <v>0.51</v>
      </c>
      <c r="L380">
        <v>0.35099999999999998</v>
      </c>
      <c r="M380" s="1">
        <v>0.53500000000000003</v>
      </c>
      <c r="N380" s="1">
        <v>0.41199999999999998</v>
      </c>
      <c r="O380" s="1">
        <v>0.05</v>
      </c>
      <c r="P380">
        <v>7.2</v>
      </c>
      <c r="Q380">
        <v>3.67</v>
      </c>
      <c r="R380">
        <v>4.4800000000000004</v>
      </c>
      <c r="S380">
        <v>0.6</v>
      </c>
      <c r="T380">
        <v>6943</v>
      </c>
      <c r="U380">
        <v>0</v>
      </c>
      <c r="V380">
        <f>U380/H380*9</f>
        <v>0</v>
      </c>
      <c r="W380">
        <f>V380*H380</f>
        <v>0</v>
      </c>
    </row>
    <row r="381" spans="1:23" x14ac:dyDescent="0.25">
      <c r="A381" t="s">
        <v>159</v>
      </c>
      <c r="B381" t="s">
        <v>97</v>
      </c>
      <c r="C381">
        <v>2</v>
      </c>
      <c r="D381">
        <v>2</v>
      </c>
      <c r="E381">
        <v>0</v>
      </c>
      <c r="F381">
        <v>6</v>
      </c>
      <c r="G381">
        <v>6</v>
      </c>
      <c r="H381">
        <v>27.2</v>
      </c>
      <c r="I381">
        <v>9.11</v>
      </c>
      <c r="J381">
        <v>5.86</v>
      </c>
      <c r="K381">
        <v>0.65</v>
      </c>
      <c r="L381">
        <v>0.32900000000000001</v>
      </c>
      <c r="M381" s="1">
        <v>0.752</v>
      </c>
      <c r="N381" s="1">
        <v>0.34699999999999998</v>
      </c>
      <c r="O381" s="1">
        <v>6.0999999999999999E-2</v>
      </c>
      <c r="P381">
        <v>3.9</v>
      </c>
      <c r="Q381">
        <v>3.82</v>
      </c>
      <c r="R381">
        <v>4.51</v>
      </c>
      <c r="S381">
        <v>0.4</v>
      </c>
      <c r="T381">
        <v>3542</v>
      </c>
      <c r="U381">
        <v>0</v>
      </c>
      <c r="V381">
        <f>U381/H381*9</f>
        <v>0</v>
      </c>
      <c r="W381">
        <f>V381*H381</f>
        <v>0</v>
      </c>
    </row>
    <row r="382" spans="1:23" x14ac:dyDescent="0.25">
      <c r="A382" t="s">
        <v>190</v>
      </c>
      <c r="B382" t="s">
        <v>97</v>
      </c>
      <c r="C382">
        <v>1</v>
      </c>
      <c r="D382">
        <v>0</v>
      </c>
      <c r="E382">
        <v>0</v>
      </c>
      <c r="F382">
        <v>17</v>
      </c>
      <c r="G382">
        <v>0</v>
      </c>
      <c r="H382">
        <v>19</v>
      </c>
      <c r="I382">
        <v>13.26</v>
      </c>
      <c r="J382">
        <v>2.37</v>
      </c>
      <c r="K382">
        <v>1.42</v>
      </c>
      <c r="L382">
        <v>0.26800000000000002</v>
      </c>
      <c r="M382" s="1">
        <v>0.81100000000000005</v>
      </c>
      <c r="N382" s="1">
        <v>0.41899999999999998</v>
      </c>
      <c r="O382" s="1">
        <v>0.17599999999999999</v>
      </c>
      <c r="P382">
        <v>3.32</v>
      </c>
      <c r="Q382">
        <v>2.85</v>
      </c>
      <c r="R382">
        <v>2.02</v>
      </c>
      <c r="S382">
        <v>0.3</v>
      </c>
      <c r="T382">
        <v>3164</v>
      </c>
      <c r="U382">
        <v>0</v>
      </c>
      <c r="V382">
        <f>U382/H382*9</f>
        <v>0</v>
      </c>
      <c r="W382">
        <f>V382*H382</f>
        <v>0</v>
      </c>
    </row>
    <row r="383" spans="1:23" x14ac:dyDescent="0.25">
      <c r="A383" t="s">
        <v>194</v>
      </c>
      <c r="B383" t="s">
        <v>97</v>
      </c>
      <c r="C383">
        <v>0</v>
      </c>
      <c r="D383">
        <v>2</v>
      </c>
      <c r="E383">
        <v>0</v>
      </c>
      <c r="F383">
        <v>10</v>
      </c>
      <c r="G383">
        <v>0</v>
      </c>
      <c r="H383">
        <v>8</v>
      </c>
      <c r="I383">
        <v>15.75</v>
      </c>
      <c r="J383">
        <v>6.75</v>
      </c>
      <c r="K383">
        <v>0</v>
      </c>
      <c r="L383">
        <v>0.58299999999999996</v>
      </c>
      <c r="M383" s="1">
        <v>0.6</v>
      </c>
      <c r="N383" s="1">
        <v>0.435</v>
      </c>
      <c r="O383" s="1">
        <v>0</v>
      </c>
      <c r="P383">
        <v>9</v>
      </c>
      <c r="Q383">
        <v>1.71</v>
      </c>
      <c r="R383">
        <v>2.39</v>
      </c>
      <c r="S383">
        <v>0.3</v>
      </c>
      <c r="T383">
        <v>7196</v>
      </c>
      <c r="U383">
        <v>0</v>
      </c>
      <c r="V383">
        <f>U383/H383*9</f>
        <v>0</v>
      </c>
      <c r="W383">
        <f>V383*H383</f>
        <v>0</v>
      </c>
    </row>
    <row r="384" spans="1:23" x14ac:dyDescent="0.25">
      <c r="A384" t="s">
        <v>195</v>
      </c>
      <c r="B384" t="s">
        <v>97</v>
      </c>
      <c r="C384">
        <v>1</v>
      </c>
      <c r="D384">
        <v>1</v>
      </c>
      <c r="E384">
        <v>0</v>
      </c>
      <c r="F384">
        <v>2</v>
      </c>
      <c r="G384">
        <v>2</v>
      </c>
      <c r="H384">
        <v>11.2</v>
      </c>
      <c r="I384">
        <v>9.26</v>
      </c>
      <c r="J384">
        <v>2.31</v>
      </c>
      <c r="K384">
        <v>0.77</v>
      </c>
      <c r="L384">
        <v>0.32300000000000001</v>
      </c>
      <c r="M384" s="1">
        <v>0.79400000000000004</v>
      </c>
      <c r="N384" s="1">
        <v>0.438</v>
      </c>
      <c r="O384" s="1">
        <v>8.3000000000000004E-2</v>
      </c>
      <c r="P384">
        <v>3.09</v>
      </c>
      <c r="Q384">
        <v>2.79</v>
      </c>
      <c r="R384">
        <v>3.07</v>
      </c>
      <c r="S384">
        <v>0.3</v>
      </c>
      <c r="T384">
        <v>3777</v>
      </c>
      <c r="U384">
        <v>0</v>
      </c>
      <c r="V384">
        <f>U384/H384*9</f>
        <v>0</v>
      </c>
      <c r="W384">
        <f>V384*H384</f>
        <v>0</v>
      </c>
    </row>
    <row r="385" spans="1:23" x14ac:dyDescent="0.25">
      <c r="A385" t="s">
        <v>204</v>
      </c>
      <c r="B385" t="s">
        <v>97</v>
      </c>
      <c r="C385">
        <v>0</v>
      </c>
      <c r="D385">
        <v>1</v>
      </c>
      <c r="E385">
        <v>1</v>
      </c>
      <c r="F385">
        <v>18</v>
      </c>
      <c r="G385">
        <v>0</v>
      </c>
      <c r="H385">
        <v>18</v>
      </c>
      <c r="I385">
        <v>9</v>
      </c>
      <c r="J385">
        <v>4</v>
      </c>
      <c r="K385">
        <v>0.5</v>
      </c>
      <c r="L385">
        <v>0.20899999999999999</v>
      </c>
      <c r="M385" s="1">
        <v>0.78300000000000003</v>
      </c>
      <c r="N385" s="1">
        <v>0.52300000000000002</v>
      </c>
      <c r="O385" s="1">
        <v>7.6999999999999999E-2</v>
      </c>
      <c r="P385">
        <v>2.5</v>
      </c>
      <c r="Q385">
        <v>3.01</v>
      </c>
      <c r="R385">
        <v>3.27</v>
      </c>
      <c r="S385">
        <v>0.3</v>
      </c>
      <c r="T385">
        <v>10149</v>
      </c>
      <c r="U385">
        <v>0</v>
      </c>
      <c r="V385">
        <f>U385/H385*9</f>
        <v>0</v>
      </c>
      <c r="W385">
        <f>V385*H385</f>
        <v>0</v>
      </c>
    </row>
    <row r="386" spans="1:23" x14ac:dyDescent="0.25">
      <c r="A386" t="s">
        <v>225</v>
      </c>
      <c r="B386" t="s">
        <v>97</v>
      </c>
      <c r="C386">
        <v>0</v>
      </c>
      <c r="D386">
        <v>1</v>
      </c>
      <c r="E386">
        <v>8</v>
      </c>
      <c r="F386">
        <v>14</v>
      </c>
      <c r="G386">
        <v>0</v>
      </c>
      <c r="H386">
        <v>13.2</v>
      </c>
      <c r="I386">
        <v>5.93</v>
      </c>
      <c r="J386">
        <v>3.29</v>
      </c>
      <c r="K386">
        <v>0</v>
      </c>
      <c r="L386">
        <v>0.27500000000000002</v>
      </c>
      <c r="M386" s="1">
        <v>0.77800000000000002</v>
      </c>
      <c r="N386" s="1">
        <v>0.55600000000000005</v>
      </c>
      <c r="O386" s="1">
        <v>0</v>
      </c>
      <c r="P386">
        <v>1.32</v>
      </c>
      <c r="Q386">
        <v>3.18</v>
      </c>
      <c r="R386">
        <v>3.97</v>
      </c>
      <c r="S386">
        <v>0.3</v>
      </c>
      <c r="T386">
        <v>4759</v>
      </c>
      <c r="U386">
        <v>0</v>
      </c>
      <c r="V386">
        <f>U386/H386*9</f>
        <v>0</v>
      </c>
      <c r="W386">
        <f>V386*H386</f>
        <v>0</v>
      </c>
    </row>
    <row r="387" spans="1:23" x14ac:dyDescent="0.25">
      <c r="A387" t="s">
        <v>275</v>
      </c>
      <c r="B387" t="s">
        <v>97</v>
      </c>
      <c r="C387">
        <v>1</v>
      </c>
      <c r="D387">
        <v>0</v>
      </c>
      <c r="E387">
        <v>0</v>
      </c>
      <c r="F387">
        <v>2</v>
      </c>
      <c r="G387">
        <v>1</v>
      </c>
      <c r="H387">
        <v>6</v>
      </c>
      <c r="I387">
        <v>3</v>
      </c>
      <c r="J387">
        <v>1.5</v>
      </c>
      <c r="K387">
        <v>0</v>
      </c>
      <c r="L387">
        <v>0.318</v>
      </c>
      <c r="M387" s="1">
        <v>0.625</v>
      </c>
      <c r="N387" s="1">
        <v>0.5</v>
      </c>
      <c r="O387" s="1">
        <v>0</v>
      </c>
      <c r="P387">
        <v>4.5</v>
      </c>
      <c r="Q387">
        <v>2.79</v>
      </c>
      <c r="R387">
        <v>3.92</v>
      </c>
      <c r="S387">
        <v>0.2</v>
      </c>
      <c r="T387">
        <v>5231</v>
      </c>
      <c r="U387">
        <v>0</v>
      </c>
      <c r="V387">
        <f>U387/H387*9</f>
        <v>0</v>
      </c>
      <c r="W387">
        <f>V387*H387</f>
        <v>0</v>
      </c>
    </row>
    <row r="388" spans="1:23" x14ac:dyDescent="0.25">
      <c r="A388" t="s">
        <v>288</v>
      </c>
      <c r="B388" t="s">
        <v>97</v>
      </c>
      <c r="C388">
        <v>2</v>
      </c>
      <c r="D388">
        <v>1</v>
      </c>
      <c r="E388">
        <v>0</v>
      </c>
      <c r="F388">
        <v>18</v>
      </c>
      <c r="G388">
        <v>0</v>
      </c>
      <c r="H388">
        <v>15.2</v>
      </c>
      <c r="I388">
        <v>8.6199999999999992</v>
      </c>
      <c r="J388">
        <v>1.72</v>
      </c>
      <c r="K388">
        <v>1.1499999999999999</v>
      </c>
      <c r="L388">
        <v>0.318</v>
      </c>
      <c r="M388" s="1">
        <v>0.879</v>
      </c>
      <c r="N388" s="1">
        <v>0.32600000000000001</v>
      </c>
      <c r="O388" s="1">
        <v>0.111</v>
      </c>
      <c r="P388">
        <v>2.87</v>
      </c>
      <c r="Q388">
        <v>3.66</v>
      </c>
      <c r="R388">
        <v>3.56</v>
      </c>
      <c r="S388">
        <v>0.1</v>
      </c>
      <c r="T388">
        <v>4140</v>
      </c>
      <c r="U388">
        <v>0</v>
      </c>
      <c r="V388">
        <f>U388/H388*9</f>
        <v>0</v>
      </c>
      <c r="W388">
        <f>V388*H388</f>
        <v>0</v>
      </c>
    </row>
    <row r="389" spans="1:23" x14ac:dyDescent="0.25">
      <c r="A389" t="s">
        <v>349</v>
      </c>
      <c r="B389" t="s">
        <v>97</v>
      </c>
      <c r="C389">
        <v>0</v>
      </c>
      <c r="D389">
        <v>0</v>
      </c>
      <c r="E389">
        <v>0</v>
      </c>
      <c r="F389">
        <v>1</v>
      </c>
      <c r="G389">
        <v>0</v>
      </c>
      <c r="H389">
        <v>1</v>
      </c>
      <c r="I389">
        <v>0</v>
      </c>
      <c r="J389">
        <v>0</v>
      </c>
      <c r="K389">
        <v>0</v>
      </c>
      <c r="L389">
        <v>0.33300000000000002</v>
      </c>
      <c r="M389" s="1">
        <v>1</v>
      </c>
      <c r="N389" s="1">
        <v>0.66700000000000004</v>
      </c>
      <c r="O389" s="1">
        <v>0</v>
      </c>
      <c r="P389">
        <v>0</v>
      </c>
      <c r="Q389">
        <v>2.96</v>
      </c>
      <c r="R389">
        <v>4.32</v>
      </c>
      <c r="S389">
        <v>0</v>
      </c>
      <c r="T389">
        <v>5588</v>
      </c>
      <c r="U389">
        <v>0</v>
      </c>
      <c r="V389">
        <f>U389/H389*9</f>
        <v>0</v>
      </c>
      <c r="W389">
        <f>V389*H389</f>
        <v>0</v>
      </c>
    </row>
    <row r="390" spans="1:23" x14ac:dyDescent="0.25">
      <c r="A390" t="s">
        <v>356</v>
      </c>
      <c r="B390" t="s">
        <v>97</v>
      </c>
      <c r="C390">
        <v>2</v>
      </c>
      <c r="D390">
        <v>2</v>
      </c>
      <c r="E390">
        <v>0</v>
      </c>
      <c r="F390">
        <v>6</v>
      </c>
      <c r="G390">
        <v>4</v>
      </c>
      <c r="H390">
        <v>28.1</v>
      </c>
      <c r="I390">
        <v>4.13</v>
      </c>
      <c r="J390">
        <v>5.72</v>
      </c>
      <c r="K390">
        <v>0.64</v>
      </c>
      <c r="L390">
        <v>0.35599999999999998</v>
      </c>
      <c r="M390" s="1">
        <v>0.69599999999999995</v>
      </c>
      <c r="N390" s="1">
        <v>0.52900000000000003</v>
      </c>
      <c r="O390" s="1">
        <v>9.5000000000000001E-2</v>
      </c>
      <c r="P390">
        <v>4.76</v>
      </c>
      <c r="Q390">
        <v>4.8600000000000003</v>
      </c>
      <c r="R390">
        <v>4.95</v>
      </c>
      <c r="S390">
        <v>0</v>
      </c>
      <c r="T390">
        <v>3126</v>
      </c>
      <c r="U390">
        <v>0</v>
      </c>
      <c r="V390">
        <f>U390/H390*9</f>
        <v>0</v>
      </c>
      <c r="W390">
        <f>V390*H390</f>
        <v>0</v>
      </c>
    </row>
    <row r="391" spans="1:23" x14ac:dyDescent="0.25">
      <c r="A391" t="s">
        <v>358</v>
      </c>
      <c r="B391" t="s">
        <v>97</v>
      </c>
      <c r="C391">
        <v>0</v>
      </c>
      <c r="D391">
        <v>0</v>
      </c>
      <c r="E391">
        <v>0</v>
      </c>
      <c r="F391">
        <v>3</v>
      </c>
      <c r="G391">
        <v>0</v>
      </c>
      <c r="H391">
        <v>9.1</v>
      </c>
      <c r="I391">
        <v>5.79</v>
      </c>
      <c r="J391">
        <v>3.86</v>
      </c>
      <c r="K391">
        <v>0.96</v>
      </c>
      <c r="L391">
        <v>0.40600000000000003</v>
      </c>
      <c r="M391" s="1">
        <v>0.90400000000000003</v>
      </c>
      <c r="N391" s="1">
        <v>0.42399999999999999</v>
      </c>
      <c r="O391" s="1">
        <v>8.3000000000000004E-2</v>
      </c>
      <c r="P391">
        <v>2.89</v>
      </c>
      <c r="Q391">
        <v>4.3499999999999996</v>
      </c>
      <c r="R391">
        <v>4.71</v>
      </c>
      <c r="S391">
        <v>0</v>
      </c>
      <c r="T391">
        <v>3282</v>
      </c>
      <c r="U391">
        <v>0</v>
      </c>
      <c r="V391">
        <f>U391/H391*9</f>
        <v>0</v>
      </c>
      <c r="W391">
        <f>V391*H391</f>
        <v>0</v>
      </c>
    </row>
    <row r="392" spans="1:23" x14ac:dyDescent="0.25">
      <c r="A392" t="s">
        <v>369</v>
      </c>
      <c r="B392" t="s">
        <v>97</v>
      </c>
      <c r="C392">
        <v>0</v>
      </c>
      <c r="D392">
        <v>0</v>
      </c>
      <c r="E392">
        <v>0</v>
      </c>
      <c r="F392">
        <v>5</v>
      </c>
      <c r="G392">
        <v>0</v>
      </c>
      <c r="H392">
        <v>5.0999999999999996</v>
      </c>
      <c r="I392">
        <v>8.44</v>
      </c>
      <c r="J392">
        <v>1.69</v>
      </c>
      <c r="K392">
        <v>1.69</v>
      </c>
      <c r="L392">
        <v>0.308</v>
      </c>
      <c r="M392" s="1">
        <v>0.89300000000000002</v>
      </c>
      <c r="N392" s="1">
        <v>0.35699999999999998</v>
      </c>
      <c r="O392" s="1">
        <v>0.16700000000000001</v>
      </c>
      <c r="P392">
        <v>3.38</v>
      </c>
      <c r="Q392">
        <v>4.6399999999999997</v>
      </c>
      <c r="R392">
        <v>3.74</v>
      </c>
      <c r="S392">
        <v>0</v>
      </c>
      <c r="T392">
        <v>7542</v>
      </c>
      <c r="U392">
        <v>0</v>
      </c>
      <c r="V392">
        <f>U392/H392*9</f>
        <v>0</v>
      </c>
      <c r="W392">
        <f>V392*H392</f>
        <v>0</v>
      </c>
    </row>
    <row r="393" spans="1:23" x14ac:dyDescent="0.25">
      <c r="A393" t="s">
        <v>381</v>
      </c>
      <c r="B393" t="s">
        <v>97</v>
      </c>
      <c r="C393">
        <v>0</v>
      </c>
      <c r="D393">
        <v>0</v>
      </c>
      <c r="E393">
        <v>0</v>
      </c>
      <c r="F393">
        <v>2</v>
      </c>
      <c r="G393">
        <v>0</v>
      </c>
      <c r="H393">
        <v>1</v>
      </c>
      <c r="I393">
        <v>0</v>
      </c>
      <c r="J393">
        <v>18</v>
      </c>
      <c r="K393">
        <v>0</v>
      </c>
      <c r="L393">
        <v>0.57099999999999995</v>
      </c>
      <c r="M393" s="1">
        <v>1</v>
      </c>
      <c r="N393" s="1">
        <v>0.28599999999999998</v>
      </c>
      <c r="O393" s="1">
        <v>0</v>
      </c>
      <c r="P393">
        <v>0</v>
      </c>
      <c r="Q393">
        <v>8.9600000000000009</v>
      </c>
      <c r="R393">
        <v>11.68</v>
      </c>
      <c r="S393">
        <v>0</v>
      </c>
      <c r="T393">
        <v>9490</v>
      </c>
      <c r="U393">
        <v>0</v>
      </c>
      <c r="V393">
        <f>U393/H393*9</f>
        <v>0</v>
      </c>
      <c r="W393">
        <f>V393*H393</f>
        <v>0</v>
      </c>
    </row>
    <row r="394" spans="1:23" x14ac:dyDescent="0.25">
      <c r="A394" t="s">
        <v>406</v>
      </c>
      <c r="B394" t="s">
        <v>97</v>
      </c>
      <c r="C394">
        <v>1</v>
      </c>
      <c r="D394">
        <v>2</v>
      </c>
      <c r="E394">
        <v>0</v>
      </c>
      <c r="F394">
        <v>6</v>
      </c>
      <c r="G394">
        <v>6</v>
      </c>
      <c r="H394">
        <v>25.1</v>
      </c>
      <c r="I394">
        <v>6.39</v>
      </c>
      <c r="J394">
        <v>7.82</v>
      </c>
      <c r="K394">
        <v>0.71</v>
      </c>
      <c r="L394">
        <v>0.28399999999999997</v>
      </c>
      <c r="M394" s="1">
        <v>0.65700000000000003</v>
      </c>
      <c r="N394" s="1">
        <v>0.434</v>
      </c>
      <c r="O394" s="1">
        <v>7.0999999999999994E-2</v>
      </c>
      <c r="P394">
        <v>6.75</v>
      </c>
      <c r="Q394">
        <v>5.52</v>
      </c>
      <c r="R394">
        <v>6</v>
      </c>
      <c r="S394">
        <v>-0.1</v>
      </c>
      <c r="T394">
        <v>7507</v>
      </c>
      <c r="U394">
        <v>0</v>
      </c>
      <c r="V394">
        <f>U394/H394*9</f>
        <v>0</v>
      </c>
      <c r="W394">
        <f>V394*H394</f>
        <v>0</v>
      </c>
    </row>
    <row r="395" spans="1:23" x14ac:dyDescent="0.25">
      <c r="A395" t="s">
        <v>410</v>
      </c>
      <c r="B395" t="s">
        <v>97</v>
      </c>
      <c r="C395">
        <v>0</v>
      </c>
      <c r="D395">
        <v>0</v>
      </c>
      <c r="E395">
        <v>0</v>
      </c>
      <c r="F395">
        <v>17</v>
      </c>
      <c r="G395">
        <v>0</v>
      </c>
      <c r="H395">
        <v>18.100000000000001</v>
      </c>
      <c r="I395">
        <v>7.85</v>
      </c>
      <c r="J395">
        <v>1.96</v>
      </c>
      <c r="K395">
        <v>1.96</v>
      </c>
      <c r="L395">
        <v>0.22900000000000001</v>
      </c>
      <c r="M395" s="1">
        <v>0.89600000000000002</v>
      </c>
      <c r="N395" s="1">
        <v>0.61499999999999999</v>
      </c>
      <c r="O395" s="1">
        <v>0.308</v>
      </c>
      <c r="P395">
        <v>3.44</v>
      </c>
      <c r="Q395">
        <v>4.7</v>
      </c>
      <c r="R395">
        <v>2.83</v>
      </c>
      <c r="S395">
        <v>-0.1</v>
      </c>
      <c r="T395">
        <v>6033</v>
      </c>
      <c r="U395">
        <v>0</v>
      </c>
      <c r="V395">
        <f>U395/H395*9</f>
        <v>0</v>
      </c>
      <c r="W395">
        <f>V395*H395</f>
        <v>0</v>
      </c>
    </row>
    <row r="396" spans="1:23" x14ac:dyDescent="0.25">
      <c r="A396" t="s">
        <v>432</v>
      </c>
      <c r="B396" t="s">
        <v>97</v>
      </c>
      <c r="C396">
        <v>0</v>
      </c>
      <c r="D396">
        <v>0</v>
      </c>
      <c r="E396">
        <v>0</v>
      </c>
      <c r="F396">
        <v>7</v>
      </c>
      <c r="G396">
        <v>0</v>
      </c>
      <c r="H396">
        <v>8.1999999999999993</v>
      </c>
      <c r="I396">
        <v>6.23</v>
      </c>
      <c r="J396">
        <v>4.1500000000000004</v>
      </c>
      <c r="K396">
        <v>2.08</v>
      </c>
      <c r="L396">
        <v>0.24</v>
      </c>
      <c r="M396" s="1">
        <v>0.87</v>
      </c>
      <c r="N396" s="1">
        <v>0.154</v>
      </c>
      <c r="O396" s="1">
        <v>0.125</v>
      </c>
      <c r="P396">
        <v>4.1500000000000004</v>
      </c>
      <c r="Q396">
        <v>5.96</v>
      </c>
      <c r="R396">
        <v>5.47</v>
      </c>
      <c r="S396">
        <v>-0.1</v>
      </c>
      <c r="T396">
        <v>9720</v>
      </c>
      <c r="U396">
        <v>0</v>
      </c>
      <c r="V396">
        <f>U396/H396*9</f>
        <v>0</v>
      </c>
      <c r="W396">
        <f>V396*H396</f>
        <v>0</v>
      </c>
    </row>
    <row r="397" spans="1:23" x14ac:dyDescent="0.25">
      <c r="A397" t="s">
        <v>460</v>
      </c>
      <c r="B397" t="s">
        <v>97</v>
      </c>
      <c r="C397">
        <v>0</v>
      </c>
      <c r="D397">
        <v>1</v>
      </c>
      <c r="E397">
        <v>0</v>
      </c>
      <c r="F397">
        <v>3</v>
      </c>
      <c r="G397">
        <v>1</v>
      </c>
      <c r="H397">
        <v>11</v>
      </c>
      <c r="I397">
        <v>3.27</v>
      </c>
      <c r="J397">
        <v>5.73</v>
      </c>
      <c r="K397">
        <v>1.64</v>
      </c>
      <c r="L397">
        <v>0.26500000000000001</v>
      </c>
      <c r="M397" s="1">
        <v>0.72399999999999998</v>
      </c>
      <c r="N397" s="1">
        <v>0.48599999999999999</v>
      </c>
      <c r="O397" s="1">
        <v>0.16700000000000001</v>
      </c>
      <c r="P397">
        <v>5.73</v>
      </c>
      <c r="Q397">
        <v>6.5</v>
      </c>
      <c r="R397">
        <v>5.62</v>
      </c>
      <c r="S397">
        <v>-0.2</v>
      </c>
      <c r="T397">
        <v>3732</v>
      </c>
      <c r="U397">
        <v>0</v>
      </c>
      <c r="V397">
        <f>U397/H397*9</f>
        <v>0</v>
      </c>
      <c r="W397">
        <f>V397*H397</f>
        <v>0</v>
      </c>
    </row>
    <row r="398" spans="1:23" x14ac:dyDescent="0.25">
      <c r="A398" t="s">
        <v>22</v>
      </c>
      <c r="B398" t="s">
        <v>23</v>
      </c>
      <c r="C398">
        <v>4</v>
      </c>
      <c r="D398">
        <v>1</v>
      </c>
      <c r="E398">
        <v>0</v>
      </c>
      <c r="F398">
        <v>8</v>
      </c>
      <c r="G398">
        <v>8</v>
      </c>
      <c r="H398">
        <v>58.1</v>
      </c>
      <c r="I398">
        <v>8.64</v>
      </c>
      <c r="J398">
        <v>1.85</v>
      </c>
      <c r="K398">
        <v>0.46</v>
      </c>
      <c r="L398">
        <v>0.23499999999999999</v>
      </c>
      <c r="M398" s="1">
        <v>0.71699999999999997</v>
      </c>
      <c r="N398" s="1">
        <v>0.39500000000000002</v>
      </c>
      <c r="O398" s="1">
        <v>0.05</v>
      </c>
      <c r="P398">
        <v>2.4700000000000002</v>
      </c>
      <c r="Q398">
        <v>2.4300000000000002</v>
      </c>
      <c r="R398">
        <v>3.16</v>
      </c>
      <c r="S398">
        <v>2</v>
      </c>
      <c r="T398">
        <v>8700</v>
      </c>
      <c r="U398">
        <v>0</v>
      </c>
      <c r="V398">
        <f>U398/H398*9</f>
        <v>0</v>
      </c>
      <c r="W398">
        <f>V398*H398</f>
        <v>0</v>
      </c>
    </row>
    <row r="399" spans="1:23" x14ac:dyDescent="0.25">
      <c r="A399" t="s">
        <v>104</v>
      </c>
      <c r="B399" t="s">
        <v>23</v>
      </c>
      <c r="C399">
        <v>1</v>
      </c>
      <c r="D399">
        <v>0</v>
      </c>
      <c r="E399">
        <v>0</v>
      </c>
      <c r="F399">
        <v>7</v>
      </c>
      <c r="G399">
        <v>7</v>
      </c>
      <c r="H399">
        <v>39</v>
      </c>
      <c r="I399">
        <v>8.77</v>
      </c>
      <c r="J399">
        <v>2.54</v>
      </c>
      <c r="K399">
        <v>1.1499999999999999</v>
      </c>
      <c r="L399">
        <v>0.26700000000000002</v>
      </c>
      <c r="M399" s="1">
        <v>0.89200000000000002</v>
      </c>
      <c r="N399" s="1">
        <v>0.39400000000000002</v>
      </c>
      <c r="O399" s="1">
        <v>0.111</v>
      </c>
      <c r="P399">
        <v>2.31</v>
      </c>
      <c r="Q399">
        <v>3.6</v>
      </c>
      <c r="R399">
        <v>3.5</v>
      </c>
      <c r="S399">
        <v>0.7</v>
      </c>
      <c r="T399">
        <v>11760</v>
      </c>
      <c r="U399">
        <v>0</v>
      </c>
      <c r="V399">
        <f>U399/H399*9</f>
        <v>0</v>
      </c>
      <c r="W399">
        <f>V399*H399</f>
        <v>0</v>
      </c>
    </row>
    <row r="400" spans="1:23" x14ac:dyDescent="0.25">
      <c r="A400" t="s">
        <v>107</v>
      </c>
      <c r="B400" t="s">
        <v>23</v>
      </c>
      <c r="C400">
        <v>0</v>
      </c>
      <c r="D400">
        <v>1</v>
      </c>
      <c r="E400">
        <v>0</v>
      </c>
      <c r="F400">
        <v>3</v>
      </c>
      <c r="G400">
        <v>3</v>
      </c>
      <c r="H400">
        <v>16.2</v>
      </c>
      <c r="I400">
        <v>7.56</v>
      </c>
      <c r="J400">
        <v>1.62</v>
      </c>
      <c r="K400">
        <v>0</v>
      </c>
      <c r="L400">
        <v>0.255</v>
      </c>
      <c r="M400" s="1">
        <v>0.93300000000000005</v>
      </c>
      <c r="N400" s="1">
        <v>0.52200000000000002</v>
      </c>
      <c r="O400" s="1">
        <v>0</v>
      </c>
      <c r="P400">
        <v>0.54</v>
      </c>
      <c r="Q400">
        <v>1.82</v>
      </c>
      <c r="R400">
        <v>2.4700000000000002</v>
      </c>
      <c r="S400">
        <v>0.7</v>
      </c>
      <c r="T400">
        <v>9425</v>
      </c>
      <c r="U400">
        <v>0</v>
      </c>
      <c r="V400">
        <f>U400/H400*9</f>
        <v>0</v>
      </c>
      <c r="W400">
        <f>V400*H400</f>
        <v>0</v>
      </c>
    </row>
    <row r="401" spans="1:23" x14ac:dyDescent="0.25">
      <c r="A401" t="s">
        <v>122</v>
      </c>
      <c r="B401" t="s">
        <v>23</v>
      </c>
      <c r="C401">
        <v>0</v>
      </c>
      <c r="D401">
        <v>1</v>
      </c>
      <c r="E401">
        <v>0</v>
      </c>
      <c r="F401">
        <v>17</v>
      </c>
      <c r="G401">
        <v>0</v>
      </c>
      <c r="H401">
        <v>15.2</v>
      </c>
      <c r="I401">
        <v>14.36</v>
      </c>
      <c r="J401">
        <v>6.32</v>
      </c>
      <c r="K401">
        <v>0</v>
      </c>
      <c r="L401">
        <v>0.44400000000000001</v>
      </c>
      <c r="M401" s="1">
        <v>0.77800000000000002</v>
      </c>
      <c r="N401" s="1">
        <v>0.42899999999999999</v>
      </c>
      <c r="O401" s="1">
        <v>0</v>
      </c>
      <c r="P401">
        <v>2.87</v>
      </c>
      <c r="Q401">
        <v>1.87</v>
      </c>
      <c r="R401">
        <v>2.65</v>
      </c>
      <c r="S401">
        <v>0.6</v>
      </c>
      <c r="T401">
        <v>1437</v>
      </c>
      <c r="U401">
        <v>0</v>
      </c>
      <c r="V401">
        <f>U401/H401*9</f>
        <v>0</v>
      </c>
      <c r="W401">
        <f>V401*H401</f>
        <v>0</v>
      </c>
    </row>
    <row r="402" spans="1:23" x14ac:dyDescent="0.25">
      <c r="A402" t="s">
        <v>127</v>
      </c>
      <c r="B402" t="s">
        <v>23</v>
      </c>
      <c r="C402">
        <v>2</v>
      </c>
      <c r="D402">
        <v>3</v>
      </c>
      <c r="E402">
        <v>0</v>
      </c>
      <c r="F402">
        <v>8</v>
      </c>
      <c r="G402">
        <v>8</v>
      </c>
      <c r="H402">
        <v>41.2</v>
      </c>
      <c r="I402">
        <v>10.37</v>
      </c>
      <c r="J402">
        <v>3.89</v>
      </c>
      <c r="K402">
        <v>1.3</v>
      </c>
      <c r="L402">
        <v>0.40300000000000002</v>
      </c>
      <c r="M402" s="1">
        <v>0.67600000000000005</v>
      </c>
      <c r="N402" s="1">
        <v>0.374</v>
      </c>
      <c r="O402" s="1">
        <v>0.122</v>
      </c>
      <c r="P402">
        <v>6.26</v>
      </c>
      <c r="Q402">
        <v>4.04</v>
      </c>
      <c r="R402">
        <v>3.76</v>
      </c>
      <c r="S402">
        <v>0.6</v>
      </c>
      <c r="T402">
        <v>3137</v>
      </c>
      <c r="U402">
        <v>0</v>
      </c>
      <c r="V402">
        <f>U402/H402*9</f>
        <v>0</v>
      </c>
      <c r="W402">
        <f>V402*H402</f>
        <v>0</v>
      </c>
    </row>
    <row r="403" spans="1:23" x14ac:dyDescent="0.25">
      <c r="A403" t="s">
        <v>168</v>
      </c>
      <c r="B403" t="s">
        <v>23</v>
      </c>
      <c r="C403">
        <v>2</v>
      </c>
      <c r="D403">
        <v>0</v>
      </c>
      <c r="E403">
        <v>0</v>
      </c>
      <c r="F403">
        <v>10</v>
      </c>
      <c r="G403">
        <v>0</v>
      </c>
      <c r="H403">
        <v>17</v>
      </c>
      <c r="I403">
        <v>7.94</v>
      </c>
      <c r="J403">
        <v>1.06</v>
      </c>
      <c r="K403">
        <v>0.53</v>
      </c>
      <c r="L403">
        <v>0.22700000000000001</v>
      </c>
      <c r="M403" s="1">
        <v>0.77600000000000002</v>
      </c>
      <c r="N403" s="1">
        <v>0.38600000000000001</v>
      </c>
      <c r="O403" s="1">
        <v>5.6000000000000001E-2</v>
      </c>
      <c r="P403">
        <v>2.12</v>
      </c>
      <c r="Q403">
        <v>2.31</v>
      </c>
      <c r="R403">
        <v>2.99</v>
      </c>
      <c r="S403">
        <v>0.4</v>
      </c>
      <c r="T403">
        <v>3124</v>
      </c>
      <c r="U403">
        <v>0</v>
      </c>
      <c r="V403">
        <f>U403/H403*9</f>
        <v>0</v>
      </c>
      <c r="W403">
        <f>V403*H403</f>
        <v>0</v>
      </c>
    </row>
    <row r="404" spans="1:23" x14ac:dyDescent="0.25">
      <c r="A404" t="s">
        <v>183</v>
      </c>
      <c r="B404" t="s">
        <v>23</v>
      </c>
      <c r="C404">
        <v>1</v>
      </c>
      <c r="D404">
        <v>1</v>
      </c>
      <c r="E404">
        <v>1</v>
      </c>
      <c r="F404">
        <v>16</v>
      </c>
      <c r="G404">
        <v>0</v>
      </c>
      <c r="H404">
        <v>13.1</v>
      </c>
      <c r="I404">
        <v>12.15</v>
      </c>
      <c r="J404">
        <v>2.7</v>
      </c>
      <c r="K404">
        <v>0.68</v>
      </c>
      <c r="L404">
        <v>0.27600000000000002</v>
      </c>
      <c r="M404" s="1">
        <v>0.69</v>
      </c>
      <c r="N404" s="1">
        <v>0.56699999999999995</v>
      </c>
      <c r="O404" s="1">
        <v>0.1</v>
      </c>
      <c r="P404">
        <v>3.38</v>
      </c>
      <c r="Q404">
        <v>2.13</v>
      </c>
      <c r="R404">
        <v>2.1800000000000002</v>
      </c>
      <c r="S404">
        <v>0.4</v>
      </c>
      <c r="T404">
        <v>555</v>
      </c>
      <c r="U404">
        <v>0</v>
      </c>
      <c r="V404">
        <f>U404/H404*9</f>
        <v>0</v>
      </c>
      <c r="W404">
        <f>V404*H404</f>
        <v>0</v>
      </c>
    </row>
    <row r="405" spans="1:23" x14ac:dyDescent="0.25">
      <c r="A405" t="s">
        <v>192</v>
      </c>
      <c r="B405" t="s">
        <v>23</v>
      </c>
      <c r="C405">
        <v>3</v>
      </c>
      <c r="D405">
        <v>3</v>
      </c>
      <c r="E405">
        <v>0</v>
      </c>
      <c r="F405">
        <v>7</v>
      </c>
      <c r="G405">
        <v>7</v>
      </c>
      <c r="H405">
        <v>41.2</v>
      </c>
      <c r="I405">
        <v>5.18</v>
      </c>
      <c r="J405">
        <v>1.94</v>
      </c>
      <c r="K405">
        <v>1.3</v>
      </c>
      <c r="L405">
        <v>0.309</v>
      </c>
      <c r="M405" s="1">
        <v>0.68400000000000005</v>
      </c>
      <c r="N405" s="1">
        <v>0.53500000000000003</v>
      </c>
      <c r="O405" s="1">
        <v>0.158</v>
      </c>
      <c r="P405">
        <v>5.18</v>
      </c>
      <c r="Q405">
        <v>4.54</v>
      </c>
      <c r="R405">
        <v>3.91</v>
      </c>
      <c r="S405">
        <v>0.3</v>
      </c>
      <c r="T405">
        <v>2717</v>
      </c>
      <c r="U405">
        <v>0</v>
      </c>
      <c r="V405">
        <f>U405/H405*9</f>
        <v>0</v>
      </c>
      <c r="W405">
        <f>V405*H405</f>
        <v>0</v>
      </c>
    </row>
    <row r="406" spans="1:23" x14ac:dyDescent="0.25">
      <c r="A406" t="s">
        <v>229</v>
      </c>
      <c r="B406" t="s">
        <v>23</v>
      </c>
      <c r="C406">
        <v>1</v>
      </c>
      <c r="D406">
        <v>0</v>
      </c>
      <c r="E406">
        <v>0</v>
      </c>
      <c r="F406">
        <v>17</v>
      </c>
      <c r="G406">
        <v>0</v>
      </c>
      <c r="H406">
        <v>15.1</v>
      </c>
      <c r="I406">
        <v>7.63</v>
      </c>
      <c r="J406">
        <v>2.35</v>
      </c>
      <c r="K406">
        <v>0.59</v>
      </c>
      <c r="L406">
        <v>0.32600000000000001</v>
      </c>
      <c r="M406" s="1">
        <v>0.61199999999999999</v>
      </c>
      <c r="N406" s="1">
        <v>0.40899999999999997</v>
      </c>
      <c r="O406" s="1">
        <v>5.2999999999999999E-2</v>
      </c>
      <c r="P406">
        <v>5.28</v>
      </c>
      <c r="Q406">
        <v>3.09</v>
      </c>
      <c r="R406">
        <v>3.92</v>
      </c>
      <c r="S406">
        <v>0.3</v>
      </c>
      <c r="T406">
        <v>5535</v>
      </c>
      <c r="U406">
        <v>0</v>
      </c>
      <c r="V406">
        <f>U406/H406*9</f>
        <v>0</v>
      </c>
      <c r="W406">
        <f>V406*H406</f>
        <v>0</v>
      </c>
    </row>
    <row r="407" spans="1:23" x14ac:dyDescent="0.25">
      <c r="A407" t="s">
        <v>329</v>
      </c>
      <c r="B407" t="s">
        <v>23</v>
      </c>
      <c r="C407">
        <v>0</v>
      </c>
      <c r="D407">
        <v>2</v>
      </c>
      <c r="E407">
        <v>0</v>
      </c>
      <c r="F407">
        <v>4</v>
      </c>
      <c r="G407">
        <v>0</v>
      </c>
      <c r="H407">
        <v>4.0999999999999996</v>
      </c>
      <c r="I407">
        <v>6.23</v>
      </c>
      <c r="J407">
        <v>6.23</v>
      </c>
      <c r="K407">
        <v>0</v>
      </c>
      <c r="L407">
        <v>0.42099999999999999</v>
      </c>
      <c r="M407" s="1">
        <v>0.45500000000000002</v>
      </c>
      <c r="N407" s="1">
        <v>0.61099999999999999</v>
      </c>
      <c r="O407" s="1">
        <v>0</v>
      </c>
      <c r="P407">
        <v>12.46</v>
      </c>
      <c r="Q407">
        <v>3.65</v>
      </c>
      <c r="R407">
        <v>5.22</v>
      </c>
      <c r="S407">
        <v>0</v>
      </c>
      <c r="T407">
        <v>6736</v>
      </c>
      <c r="U407">
        <v>0</v>
      </c>
      <c r="V407">
        <f>U407/H407*9</f>
        <v>0</v>
      </c>
      <c r="W407">
        <f>V407*H407</f>
        <v>0</v>
      </c>
    </row>
    <row r="408" spans="1:23" x14ac:dyDescent="0.25">
      <c r="A408" t="s">
        <v>341</v>
      </c>
      <c r="B408" t="s">
        <v>23</v>
      </c>
      <c r="C408">
        <v>0</v>
      </c>
      <c r="D408">
        <v>1</v>
      </c>
      <c r="E408">
        <v>0</v>
      </c>
      <c r="F408">
        <v>2</v>
      </c>
      <c r="G408">
        <v>0</v>
      </c>
      <c r="H408">
        <v>4</v>
      </c>
      <c r="I408">
        <v>2.25</v>
      </c>
      <c r="J408">
        <v>4.5</v>
      </c>
      <c r="K408">
        <v>0</v>
      </c>
      <c r="L408">
        <v>0.47599999999999998</v>
      </c>
      <c r="M408" s="1">
        <v>0.66700000000000004</v>
      </c>
      <c r="N408" s="1">
        <v>0.8</v>
      </c>
      <c r="O408" s="1">
        <v>0</v>
      </c>
      <c r="P408">
        <v>9</v>
      </c>
      <c r="Q408">
        <v>3.96</v>
      </c>
      <c r="R408">
        <v>4.6399999999999997</v>
      </c>
      <c r="S408">
        <v>0</v>
      </c>
      <c r="T408">
        <v>8036</v>
      </c>
      <c r="U408">
        <v>0</v>
      </c>
      <c r="V408">
        <f>U408/H408*9</f>
        <v>0</v>
      </c>
      <c r="W408">
        <f>V408*H408</f>
        <v>0</v>
      </c>
    </row>
    <row r="409" spans="1:23" x14ac:dyDescent="0.25">
      <c r="A409" t="s">
        <v>375</v>
      </c>
      <c r="B409" t="s">
        <v>23</v>
      </c>
      <c r="C409">
        <v>0</v>
      </c>
      <c r="D409">
        <v>1</v>
      </c>
      <c r="E409">
        <v>0</v>
      </c>
      <c r="F409">
        <v>4</v>
      </c>
      <c r="G409">
        <v>0</v>
      </c>
      <c r="H409">
        <v>1.2</v>
      </c>
      <c r="I409">
        <v>5.4</v>
      </c>
      <c r="J409">
        <v>10.8</v>
      </c>
      <c r="K409">
        <v>0</v>
      </c>
      <c r="L409">
        <v>0.25</v>
      </c>
      <c r="M409" s="1">
        <v>0.66700000000000004</v>
      </c>
      <c r="N409" s="1">
        <v>0.75</v>
      </c>
      <c r="O409" s="1">
        <v>0</v>
      </c>
      <c r="P409">
        <v>0</v>
      </c>
      <c r="Q409">
        <v>5.36</v>
      </c>
      <c r="R409">
        <v>5.36</v>
      </c>
      <c r="S409">
        <v>0</v>
      </c>
      <c r="T409">
        <v>5180</v>
      </c>
      <c r="U409">
        <v>0</v>
      </c>
      <c r="V409">
        <f>U409/H409*9</f>
        <v>0</v>
      </c>
      <c r="W409">
        <f>V409*H409</f>
        <v>0</v>
      </c>
    </row>
    <row r="410" spans="1:23" x14ac:dyDescent="0.25">
      <c r="A410" t="s">
        <v>447</v>
      </c>
      <c r="B410" t="s">
        <v>23</v>
      </c>
      <c r="C410">
        <v>2</v>
      </c>
      <c r="D410">
        <v>1</v>
      </c>
      <c r="E410">
        <v>7</v>
      </c>
      <c r="F410">
        <v>17</v>
      </c>
      <c r="G410">
        <v>0</v>
      </c>
      <c r="H410">
        <v>16.100000000000001</v>
      </c>
      <c r="I410">
        <v>7.71</v>
      </c>
      <c r="J410">
        <v>6.61</v>
      </c>
      <c r="K410">
        <v>1.1000000000000001</v>
      </c>
      <c r="L410">
        <v>0.30599999999999999</v>
      </c>
      <c r="M410" s="1">
        <v>0.72499999999999998</v>
      </c>
      <c r="N410" s="1">
        <v>0.4</v>
      </c>
      <c r="O410" s="1">
        <v>0.1</v>
      </c>
      <c r="P410">
        <v>5.51</v>
      </c>
      <c r="Q410">
        <v>5.04</v>
      </c>
      <c r="R410">
        <v>5.1100000000000003</v>
      </c>
      <c r="S410">
        <v>-0.2</v>
      </c>
      <c r="T410">
        <v>1726</v>
      </c>
      <c r="U410">
        <v>0</v>
      </c>
      <c r="V410">
        <f>U410/H410*9</f>
        <v>0</v>
      </c>
      <c r="W410">
        <f>V410*H410</f>
        <v>0</v>
      </c>
    </row>
    <row r="411" spans="1:23" x14ac:dyDescent="0.25">
      <c r="A411" t="s">
        <v>466</v>
      </c>
      <c r="B411" t="s">
        <v>23</v>
      </c>
      <c r="C411">
        <v>0</v>
      </c>
      <c r="D411">
        <v>3</v>
      </c>
      <c r="E411">
        <v>0</v>
      </c>
      <c r="F411">
        <v>3</v>
      </c>
      <c r="G411">
        <v>3</v>
      </c>
      <c r="H411">
        <v>11</v>
      </c>
      <c r="I411">
        <v>5.73</v>
      </c>
      <c r="J411">
        <v>2.4500000000000002</v>
      </c>
      <c r="K411">
        <v>3.27</v>
      </c>
      <c r="L411">
        <v>0.41499999999999998</v>
      </c>
      <c r="M411" s="1">
        <v>0.70699999999999996</v>
      </c>
      <c r="N411" s="1">
        <v>0.38600000000000001</v>
      </c>
      <c r="O411" s="1">
        <v>0.21099999999999999</v>
      </c>
      <c r="P411">
        <v>8.18</v>
      </c>
      <c r="Q411">
        <v>7.23</v>
      </c>
      <c r="R411">
        <v>4.8499999999999996</v>
      </c>
      <c r="S411">
        <v>-0.2</v>
      </c>
      <c r="T411">
        <v>8421</v>
      </c>
      <c r="U411">
        <v>0</v>
      </c>
      <c r="V411">
        <f>U411/H411*9</f>
        <v>0</v>
      </c>
      <c r="W411">
        <f>V411*H411</f>
        <v>0</v>
      </c>
    </row>
    <row r="412" spans="1:23" x14ac:dyDescent="0.25">
      <c r="A412" t="s">
        <v>494</v>
      </c>
      <c r="B412" t="s">
        <v>23</v>
      </c>
      <c r="C412">
        <v>2</v>
      </c>
      <c r="D412">
        <v>0</v>
      </c>
      <c r="E412">
        <v>0</v>
      </c>
      <c r="F412">
        <v>10</v>
      </c>
      <c r="G412">
        <v>0</v>
      </c>
      <c r="H412">
        <v>17</v>
      </c>
      <c r="I412">
        <v>6.35</v>
      </c>
      <c r="J412">
        <v>5.29</v>
      </c>
      <c r="K412">
        <v>2.12</v>
      </c>
      <c r="L412">
        <v>0.16300000000000001</v>
      </c>
      <c r="M412" s="1">
        <v>0.67</v>
      </c>
      <c r="N412" s="1">
        <v>0.308</v>
      </c>
      <c r="O412" s="1">
        <v>0.14799999999999999</v>
      </c>
      <c r="P412">
        <v>5.82</v>
      </c>
      <c r="Q412">
        <v>6.9</v>
      </c>
      <c r="R412">
        <v>6</v>
      </c>
      <c r="S412">
        <v>-0.4</v>
      </c>
      <c r="T412">
        <v>6883</v>
      </c>
      <c r="U412">
        <v>0</v>
      </c>
      <c r="V412">
        <f>U412/H412*9</f>
        <v>0</v>
      </c>
      <c r="W412">
        <f>V412*H412</f>
        <v>0</v>
      </c>
    </row>
    <row r="413" spans="1:23" x14ac:dyDescent="0.25">
      <c r="A413" t="s">
        <v>496</v>
      </c>
      <c r="B413" t="s">
        <v>23</v>
      </c>
      <c r="C413">
        <v>0</v>
      </c>
      <c r="D413">
        <v>0</v>
      </c>
      <c r="E413">
        <v>0</v>
      </c>
      <c r="F413">
        <v>6</v>
      </c>
      <c r="G413">
        <v>0</v>
      </c>
      <c r="H413">
        <v>7</v>
      </c>
      <c r="I413">
        <v>7.71</v>
      </c>
      <c r="J413">
        <v>6.43</v>
      </c>
      <c r="K413">
        <v>3.86</v>
      </c>
      <c r="L413">
        <v>0.44</v>
      </c>
      <c r="M413" s="1">
        <v>0.60799999999999998</v>
      </c>
      <c r="N413" s="1">
        <v>0.39300000000000002</v>
      </c>
      <c r="O413" s="1">
        <v>0.33300000000000002</v>
      </c>
      <c r="P413">
        <v>10.29</v>
      </c>
      <c r="Q413">
        <v>8.9600000000000009</v>
      </c>
      <c r="R413">
        <v>5.13</v>
      </c>
      <c r="S413">
        <v>-0.4</v>
      </c>
      <c r="T413">
        <v>8739</v>
      </c>
      <c r="U413">
        <v>0</v>
      </c>
      <c r="V413">
        <f>U413/H413*9</f>
        <v>0</v>
      </c>
      <c r="W413">
        <f>V413*H413</f>
        <v>0</v>
      </c>
    </row>
    <row r="414" spans="1:23" x14ac:dyDescent="0.25">
      <c r="A414" t="s">
        <v>118</v>
      </c>
      <c r="B414" t="s">
        <v>119</v>
      </c>
      <c r="C414">
        <v>2</v>
      </c>
      <c r="D414">
        <v>0</v>
      </c>
      <c r="E414">
        <v>0</v>
      </c>
      <c r="F414">
        <v>2</v>
      </c>
      <c r="G414">
        <v>2</v>
      </c>
      <c r="H414">
        <v>14</v>
      </c>
      <c r="I414">
        <v>6.43</v>
      </c>
      <c r="J414">
        <v>0.64</v>
      </c>
      <c r="K414">
        <v>0</v>
      </c>
      <c r="L414">
        <v>0.22500000000000001</v>
      </c>
      <c r="M414" s="1">
        <v>1</v>
      </c>
      <c r="N414" s="1">
        <v>0.65</v>
      </c>
      <c r="O414" s="1">
        <v>0</v>
      </c>
      <c r="P414">
        <v>0</v>
      </c>
      <c r="Q414">
        <v>1.74</v>
      </c>
      <c r="R414">
        <v>2.42</v>
      </c>
      <c r="S414">
        <v>0.6</v>
      </c>
      <c r="T414">
        <v>5089</v>
      </c>
      <c r="U414">
        <v>0</v>
      </c>
      <c r="V414">
        <f>U414/H414*9</f>
        <v>0</v>
      </c>
      <c r="W414">
        <f>V414*H414</f>
        <v>0</v>
      </c>
    </row>
    <row r="415" spans="1:23" x14ac:dyDescent="0.25">
      <c r="A415" t="s">
        <v>169</v>
      </c>
      <c r="B415" t="s">
        <v>119</v>
      </c>
      <c r="C415">
        <v>2</v>
      </c>
      <c r="D415">
        <v>3</v>
      </c>
      <c r="E415">
        <v>0</v>
      </c>
      <c r="F415">
        <v>8</v>
      </c>
      <c r="G415">
        <v>8</v>
      </c>
      <c r="H415">
        <v>49</v>
      </c>
      <c r="I415">
        <v>4.22</v>
      </c>
      <c r="J415">
        <v>1.1000000000000001</v>
      </c>
      <c r="K415">
        <v>1.29</v>
      </c>
      <c r="L415">
        <v>0.30199999999999999</v>
      </c>
      <c r="M415" s="1">
        <v>0.60899999999999999</v>
      </c>
      <c r="N415" s="1">
        <v>0.442</v>
      </c>
      <c r="O415" s="1">
        <v>0.111</v>
      </c>
      <c r="P415">
        <v>5.14</v>
      </c>
      <c r="Q415">
        <v>4.3600000000000003</v>
      </c>
      <c r="R415">
        <v>4.26</v>
      </c>
      <c r="S415">
        <v>0.4</v>
      </c>
      <c r="T415">
        <v>790</v>
      </c>
      <c r="U415">
        <v>0</v>
      </c>
      <c r="V415">
        <f>U415/H415*9</f>
        <v>0</v>
      </c>
      <c r="W415">
        <f>V415*H415</f>
        <v>0</v>
      </c>
    </row>
    <row r="416" spans="1:23" x14ac:dyDescent="0.25">
      <c r="A416" t="s">
        <v>200</v>
      </c>
      <c r="B416" t="s">
        <v>119</v>
      </c>
      <c r="C416">
        <v>0</v>
      </c>
      <c r="D416">
        <v>2</v>
      </c>
      <c r="E416">
        <v>0</v>
      </c>
      <c r="F416">
        <v>16</v>
      </c>
      <c r="G416">
        <v>0</v>
      </c>
      <c r="H416">
        <v>17.2</v>
      </c>
      <c r="I416">
        <v>5.09</v>
      </c>
      <c r="J416">
        <v>2.5499999999999998</v>
      </c>
      <c r="K416">
        <v>0</v>
      </c>
      <c r="L416">
        <v>0.21199999999999999</v>
      </c>
      <c r="M416" s="1">
        <v>0.75</v>
      </c>
      <c r="N416" s="1">
        <v>0.38500000000000001</v>
      </c>
      <c r="O416" s="1">
        <v>0</v>
      </c>
      <c r="P416">
        <v>2.04</v>
      </c>
      <c r="Q416">
        <v>2.67</v>
      </c>
      <c r="R416">
        <v>4.5999999999999996</v>
      </c>
      <c r="S416">
        <v>0.3</v>
      </c>
      <c r="T416">
        <v>4064</v>
      </c>
      <c r="U416">
        <v>0</v>
      </c>
      <c r="V416">
        <f>U416/H416*9</f>
        <v>0</v>
      </c>
      <c r="W416">
        <f>V416*H416</f>
        <v>0</v>
      </c>
    </row>
    <row r="417" spans="1:23" x14ac:dyDescent="0.25">
      <c r="A417" t="s">
        <v>285</v>
      </c>
      <c r="B417" t="s">
        <v>119</v>
      </c>
      <c r="C417">
        <v>0</v>
      </c>
      <c r="D417">
        <v>1</v>
      </c>
      <c r="E417">
        <v>0</v>
      </c>
      <c r="F417">
        <v>15</v>
      </c>
      <c r="G417">
        <v>0</v>
      </c>
      <c r="H417">
        <v>14</v>
      </c>
      <c r="I417">
        <v>10.93</v>
      </c>
      <c r="J417">
        <v>3.21</v>
      </c>
      <c r="K417">
        <v>1.29</v>
      </c>
      <c r="L417">
        <v>0.35099999999999998</v>
      </c>
      <c r="M417" s="1">
        <v>0.58099999999999996</v>
      </c>
      <c r="N417" s="1">
        <v>0.4</v>
      </c>
      <c r="O417" s="1">
        <v>0.154</v>
      </c>
      <c r="P417">
        <v>5.14</v>
      </c>
      <c r="Q417">
        <v>3.46</v>
      </c>
      <c r="R417">
        <v>2.86</v>
      </c>
      <c r="S417">
        <v>0.1</v>
      </c>
      <c r="T417">
        <v>8041</v>
      </c>
      <c r="U417">
        <v>0</v>
      </c>
      <c r="V417">
        <f>U417/H417*9</f>
        <v>0</v>
      </c>
      <c r="W417">
        <f>V417*H417</f>
        <v>0</v>
      </c>
    </row>
    <row r="418" spans="1:23" x14ac:dyDescent="0.25">
      <c r="A418" t="s">
        <v>290</v>
      </c>
      <c r="B418" t="s">
        <v>119</v>
      </c>
      <c r="C418">
        <v>0</v>
      </c>
      <c r="D418">
        <v>1</v>
      </c>
      <c r="E418">
        <v>0</v>
      </c>
      <c r="F418">
        <v>1</v>
      </c>
      <c r="G418">
        <v>1</v>
      </c>
      <c r="H418">
        <v>6</v>
      </c>
      <c r="I418">
        <v>7.5</v>
      </c>
      <c r="J418">
        <v>0</v>
      </c>
      <c r="K418">
        <v>1.5</v>
      </c>
      <c r="L418">
        <v>0.313</v>
      </c>
      <c r="M418" s="1">
        <v>0.87</v>
      </c>
      <c r="N418" s="1">
        <v>0.58799999999999997</v>
      </c>
      <c r="O418" s="1">
        <v>0.33300000000000002</v>
      </c>
      <c r="P418">
        <v>3</v>
      </c>
      <c r="Q418">
        <v>3.46</v>
      </c>
      <c r="R418">
        <v>1.97</v>
      </c>
      <c r="S418">
        <v>0.1</v>
      </c>
      <c r="T418">
        <v>9557</v>
      </c>
      <c r="U418">
        <v>0</v>
      </c>
      <c r="V418">
        <f>U418/H418*9</f>
        <v>0</v>
      </c>
      <c r="W418">
        <f>V418*H418</f>
        <v>0</v>
      </c>
    </row>
    <row r="419" spans="1:23" x14ac:dyDescent="0.25">
      <c r="A419" t="s">
        <v>319</v>
      </c>
      <c r="B419" t="s">
        <v>119</v>
      </c>
      <c r="C419">
        <v>0</v>
      </c>
      <c r="D419">
        <v>0</v>
      </c>
      <c r="E419">
        <v>0</v>
      </c>
      <c r="F419">
        <v>15</v>
      </c>
      <c r="G419">
        <v>0</v>
      </c>
      <c r="H419">
        <v>13.1</v>
      </c>
      <c r="I419">
        <v>8.7799999999999994</v>
      </c>
      <c r="J419">
        <v>1.35</v>
      </c>
      <c r="K419">
        <v>1.35</v>
      </c>
      <c r="L419">
        <v>0.161</v>
      </c>
      <c r="M419" s="1">
        <v>0.61</v>
      </c>
      <c r="N419" s="1">
        <v>0.54500000000000004</v>
      </c>
      <c r="O419" s="1">
        <v>0.14299999999999999</v>
      </c>
      <c r="P419">
        <v>4.05</v>
      </c>
      <c r="Q419">
        <v>3.86</v>
      </c>
      <c r="R419">
        <v>3.33</v>
      </c>
      <c r="S419">
        <v>0.1</v>
      </c>
      <c r="T419">
        <v>8346</v>
      </c>
      <c r="U419">
        <v>0</v>
      </c>
      <c r="V419">
        <f>U419/H419*9</f>
        <v>0</v>
      </c>
      <c r="W419">
        <f>V419*H419</f>
        <v>0</v>
      </c>
    </row>
    <row r="420" spans="1:23" x14ac:dyDescent="0.25">
      <c r="A420" t="s">
        <v>328</v>
      </c>
      <c r="B420" t="s">
        <v>119</v>
      </c>
      <c r="C420">
        <v>0</v>
      </c>
      <c r="D420">
        <v>2</v>
      </c>
      <c r="E420">
        <v>7</v>
      </c>
      <c r="F420">
        <v>14</v>
      </c>
      <c r="G420">
        <v>0</v>
      </c>
      <c r="H420">
        <v>14</v>
      </c>
      <c r="I420">
        <v>4.5</v>
      </c>
      <c r="J420">
        <v>0.64</v>
      </c>
      <c r="K420">
        <v>1.29</v>
      </c>
      <c r="L420">
        <v>0.23899999999999999</v>
      </c>
      <c r="M420" s="1">
        <v>0.71399999999999997</v>
      </c>
      <c r="N420" s="1">
        <v>0.39600000000000002</v>
      </c>
      <c r="O420" s="1">
        <v>0.105</v>
      </c>
      <c r="P420">
        <v>3.86</v>
      </c>
      <c r="Q420">
        <v>4.03</v>
      </c>
      <c r="R420">
        <v>4.0199999999999996</v>
      </c>
      <c r="S420">
        <v>0</v>
      </c>
      <c r="T420">
        <v>4788</v>
      </c>
      <c r="U420">
        <v>0</v>
      </c>
      <c r="V420">
        <f>U420/H420*9</f>
        <v>0</v>
      </c>
      <c r="W420">
        <f>V420*H420</f>
        <v>0</v>
      </c>
    </row>
    <row r="421" spans="1:23" x14ac:dyDescent="0.25">
      <c r="A421" t="s">
        <v>364</v>
      </c>
      <c r="B421" t="s">
        <v>119</v>
      </c>
      <c r="C421">
        <v>0</v>
      </c>
      <c r="D421">
        <v>0</v>
      </c>
      <c r="E421">
        <v>0</v>
      </c>
      <c r="F421">
        <v>15</v>
      </c>
      <c r="G421">
        <v>0</v>
      </c>
      <c r="H421">
        <v>19.2</v>
      </c>
      <c r="I421">
        <v>4.12</v>
      </c>
      <c r="J421">
        <v>1.83</v>
      </c>
      <c r="K421">
        <v>0.92</v>
      </c>
      <c r="L421">
        <v>0.27300000000000002</v>
      </c>
      <c r="M421" s="1">
        <v>0.81899999999999995</v>
      </c>
      <c r="N421" s="1">
        <v>0.44800000000000001</v>
      </c>
      <c r="O421" s="1">
        <v>0.08</v>
      </c>
      <c r="P421">
        <v>2.75</v>
      </c>
      <c r="Q421">
        <v>4.28</v>
      </c>
      <c r="R421">
        <v>4.6900000000000004</v>
      </c>
      <c r="S421">
        <v>0</v>
      </c>
      <c r="T421">
        <v>4065</v>
      </c>
      <c r="U421">
        <v>0</v>
      </c>
      <c r="V421">
        <f>U421/H421*9</f>
        <v>0</v>
      </c>
      <c r="W421">
        <f>V421*H421</f>
        <v>0</v>
      </c>
    </row>
    <row r="422" spans="1:23" x14ac:dyDescent="0.25">
      <c r="A422" t="s">
        <v>404</v>
      </c>
      <c r="B422" t="s">
        <v>119</v>
      </c>
      <c r="C422">
        <v>1</v>
      </c>
      <c r="D422">
        <v>0</v>
      </c>
      <c r="E422">
        <v>0</v>
      </c>
      <c r="F422">
        <v>9</v>
      </c>
      <c r="G422">
        <v>0</v>
      </c>
      <c r="H422">
        <v>11</v>
      </c>
      <c r="I422">
        <v>4.09</v>
      </c>
      <c r="J422">
        <v>0.82</v>
      </c>
      <c r="K422">
        <v>1.64</v>
      </c>
      <c r="L422">
        <v>0.34899999999999998</v>
      </c>
      <c r="M422" s="1">
        <v>0.55600000000000005</v>
      </c>
      <c r="N422" s="1">
        <v>0.42199999999999999</v>
      </c>
      <c r="O422" s="1">
        <v>0.125</v>
      </c>
      <c r="P422">
        <v>8.18</v>
      </c>
      <c r="Q422">
        <v>4.96</v>
      </c>
      <c r="R422">
        <v>4.57</v>
      </c>
      <c r="S422">
        <v>-0.1</v>
      </c>
      <c r="T422">
        <v>9920</v>
      </c>
      <c r="U422">
        <v>0</v>
      </c>
      <c r="V422">
        <f>U422/H422*9</f>
        <v>0</v>
      </c>
      <c r="W422">
        <f>V422*H422</f>
        <v>0</v>
      </c>
    </row>
    <row r="423" spans="1:23" x14ac:dyDescent="0.25">
      <c r="A423" t="s">
        <v>423</v>
      </c>
      <c r="B423" t="s">
        <v>119</v>
      </c>
      <c r="C423">
        <v>0</v>
      </c>
      <c r="D423">
        <v>3</v>
      </c>
      <c r="E423">
        <v>0</v>
      </c>
      <c r="F423">
        <v>10</v>
      </c>
      <c r="G423">
        <v>3</v>
      </c>
      <c r="H423">
        <v>28.1</v>
      </c>
      <c r="I423">
        <v>5.08</v>
      </c>
      <c r="J423">
        <v>2.2200000000000002</v>
      </c>
      <c r="K423">
        <v>1.59</v>
      </c>
      <c r="L423">
        <v>0.25800000000000001</v>
      </c>
      <c r="M423" s="1">
        <v>0.71399999999999997</v>
      </c>
      <c r="N423" s="1">
        <v>0.39100000000000001</v>
      </c>
      <c r="O423" s="1">
        <v>0.11899999999999999</v>
      </c>
      <c r="P423">
        <v>4.76</v>
      </c>
      <c r="Q423">
        <v>4.8600000000000003</v>
      </c>
      <c r="R423">
        <v>4.58</v>
      </c>
      <c r="S423">
        <v>-0.1</v>
      </c>
      <c r="T423">
        <v>7466</v>
      </c>
      <c r="U423">
        <v>0</v>
      </c>
      <c r="V423">
        <f>U423/H423*9</f>
        <v>0</v>
      </c>
      <c r="W423">
        <f>V423*H423</f>
        <v>0</v>
      </c>
    </row>
    <row r="424" spans="1:23" x14ac:dyDescent="0.25">
      <c r="A424" t="s">
        <v>440</v>
      </c>
      <c r="B424" t="s">
        <v>119</v>
      </c>
      <c r="C424">
        <v>2</v>
      </c>
      <c r="D424">
        <v>0</v>
      </c>
      <c r="E424">
        <v>0</v>
      </c>
      <c r="F424">
        <v>15</v>
      </c>
      <c r="G424">
        <v>0</v>
      </c>
      <c r="H424">
        <v>14.2</v>
      </c>
      <c r="I424">
        <v>6.14</v>
      </c>
      <c r="J424">
        <v>4.91</v>
      </c>
      <c r="K424">
        <v>1.23</v>
      </c>
      <c r="L424">
        <v>0.20899999999999999</v>
      </c>
      <c r="M424" s="1">
        <v>0.98799999999999999</v>
      </c>
      <c r="N424" s="1">
        <v>0.53300000000000003</v>
      </c>
      <c r="O424" s="1">
        <v>0.222</v>
      </c>
      <c r="P424">
        <v>1.84</v>
      </c>
      <c r="Q424">
        <v>5.21</v>
      </c>
      <c r="R424">
        <v>4.2699999999999996</v>
      </c>
      <c r="S424">
        <v>-0.1</v>
      </c>
      <c r="T424">
        <v>7718</v>
      </c>
      <c r="U424">
        <v>0</v>
      </c>
      <c r="V424">
        <f>U424/H424*9</f>
        <v>0</v>
      </c>
      <c r="W424">
        <f>V424*H424</f>
        <v>0</v>
      </c>
    </row>
    <row r="425" spans="1:23" x14ac:dyDescent="0.25">
      <c r="A425" t="s">
        <v>468</v>
      </c>
      <c r="B425" t="s">
        <v>119</v>
      </c>
      <c r="C425">
        <v>1</v>
      </c>
      <c r="D425">
        <v>4</v>
      </c>
      <c r="E425">
        <v>0</v>
      </c>
      <c r="F425">
        <v>6</v>
      </c>
      <c r="G425">
        <v>6</v>
      </c>
      <c r="H425">
        <v>31.1</v>
      </c>
      <c r="I425">
        <v>4.88</v>
      </c>
      <c r="J425">
        <v>3.16</v>
      </c>
      <c r="K425">
        <v>2.0099999999999998</v>
      </c>
      <c r="L425">
        <v>0.30599999999999999</v>
      </c>
      <c r="M425" s="1">
        <v>0.63100000000000001</v>
      </c>
      <c r="N425" s="1">
        <v>0.5</v>
      </c>
      <c r="O425" s="1">
        <v>0.19400000000000001</v>
      </c>
      <c r="P425">
        <v>7.18</v>
      </c>
      <c r="Q425">
        <v>5.83</v>
      </c>
      <c r="R425">
        <v>4.49</v>
      </c>
      <c r="S425">
        <v>-0.2</v>
      </c>
      <c r="T425">
        <v>4270</v>
      </c>
      <c r="U425">
        <v>0</v>
      </c>
      <c r="V425">
        <f>U425/H425*9</f>
        <v>0</v>
      </c>
      <c r="W425">
        <f>V425*H425</f>
        <v>0</v>
      </c>
    </row>
    <row r="426" spans="1:23" x14ac:dyDescent="0.25">
      <c r="A426" t="s">
        <v>473</v>
      </c>
      <c r="B426" t="s">
        <v>119</v>
      </c>
      <c r="C426">
        <v>0</v>
      </c>
      <c r="D426">
        <v>2</v>
      </c>
      <c r="E426">
        <v>0</v>
      </c>
      <c r="F426">
        <v>4</v>
      </c>
      <c r="G426">
        <v>4</v>
      </c>
      <c r="H426">
        <v>18</v>
      </c>
      <c r="I426">
        <v>4.5</v>
      </c>
      <c r="J426">
        <v>2</v>
      </c>
      <c r="K426">
        <v>2.5</v>
      </c>
      <c r="L426">
        <v>0.39100000000000001</v>
      </c>
      <c r="M426" s="1">
        <v>0.60699999999999998</v>
      </c>
      <c r="N426" s="1">
        <v>0.38800000000000001</v>
      </c>
      <c r="O426" s="1">
        <v>0.22700000000000001</v>
      </c>
      <c r="P426">
        <v>9</v>
      </c>
      <c r="Q426">
        <v>6.4</v>
      </c>
      <c r="R426">
        <v>4.45</v>
      </c>
      <c r="S426">
        <v>-0.2</v>
      </c>
      <c r="T426">
        <v>3548</v>
      </c>
      <c r="U426">
        <v>0</v>
      </c>
      <c r="V426">
        <f>U426/H426*9</f>
        <v>0</v>
      </c>
      <c r="W426">
        <f>V426*H426</f>
        <v>0</v>
      </c>
    </row>
    <row r="427" spans="1:23" x14ac:dyDescent="0.25">
      <c r="A427" t="s">
        <v>495</v>
      </c>
      <c r="B427" t="s">
        <v>119</v>
      </c>
      <c r="C427">
        <v>0</v>
      </c>
      <c r="D427">
        <v>5</v>
      </c>
      <c r="E427">
        <v>0</v>
      </c>
      <c r="F427">
        <v>7</v>
      </c>
      <c r="G427">
        <v>6</v>
      </c>
      <c r="H427">
        <v>28.2</v>
      </c>
      <c r="I427">
        <v>7.53</v>
      </c>
      <c r="J427">
        <v>6.91</v>
      </c>
      <c r="K427">
        <v>1.88</v>
      </c>
      <c r="L427">
        <v>0.35199999999999998</v>
      </c>
      <c r="M427" s="1">
        <v>0.58099999999999996</v>
      </c>
      <c r="N427" s="1">
        <v>0.38900000000000001</v>
      </c>
      <c r="O427" s="1">
        <v>0.188</v>
      </c>
      <c r="P427">
        <v>8.7899999999999991</v>
      </c>
      <c r="Q427">
        <v>6.41</v>
      </c>
      <c r="R427">
        <v>5.21</v>
      </c>
      <c r="S427">
        <v>-0.4</v>
      </c>
      <c r="T427">
        <v>3201</v>
      </c>
      <c r="U427">
        <v>0</v>
      </c>
      <c r="V427">
        <f>U427/H427*9</f>
        <v>0</v>
      </c>
      <c r="W427">
        <f>V427*H427</f>
        <v>0</v>
      </c>
    </row>
    <row r="428" spans="1:23" x14ac:dyDescent="0.25">
      <c r="A428" t="s">
        <v>497</v>
      </c>
      <c r="B428" t="s">
        <v>119</v>
      </c>
      <c r="C428">
        <v>2</v>
      </c>
      <c r="D428">
        <v>3</v>
      </c>
      <c r="E428">
        <v>0</v>
      </c>
      <c r="F428">
        <v>6</v>
      </c>
      <c r="G428">
        <v>6</v>
      </c>
      <c r="H428">
        <v>32.1</v>
      </c>
      <c r="I428">
        <v>3.34</v>
      </c>
      <c r="J428">
        <v>3.62</v>
      </c>
      <c r="K428">
        <v>1.95</v>
      </c>
      <c r="L428">
        <v>0.33300000000000002</v>
      </c>
      <c r="M428" s="1">
        <v>0.69099999999999995</v>
      </c>
      <c r="N428" s="1">
        <v>0.54700000000000004</v>
      </c>
      <c r="O428" s="1">
        <v>0.24099999999999999</v>
      </c>
      <c r="P428">
        <v>6.68</v>
      </c>
      <c r="Q428">
        <v>6.42</v>
      </c>
      <c r="R428">
        <v>4.83</v>
      </c>
      <c r="S428">
        <v>-0.4</v>
      </c>
      <c r="T428">
        <v>105</v>
      </c>
      <c r="U428">
        <v>0</v>
      </c>
      <c r="V428">
        <f>U428/H428*9</f>
        <v>0</v>
      </c>
      <c r="W428">
        <f>V428*H428</f>
        <v>0</v>
      </c>
    </row>
    <row r="429" spans="1:23" x14ac:dyDescent="0.25">
      <c r="A429" t="s">
        <v>28</v>
      </c>
      <c r="B429" t="s">
        <v>29</v>
      </c>
      <c r="C429">
        <v>4</v>
      </c>
      <c r="D429">
        <v>1</v>
      </c>
      <c r="E429">
        <v>0</v>
      </c>
      <c r="F429">
        <v>8</v>
      </c>
      <c r="G429">
        <v>8</v>
      </c>
      <c r="H429">
        <v>57.2</v>
      </c>
      <c r="I429">
        <v>7.49</v>
      </c>
      <c r="J429">
        <v>1.4</v>
      </c>
      <c r="K429">
        <v>0.62</v>
      </c>
      <c r="L429">
        <v>0.253</v>
      </c>
      <c r="M429" s="1">
        <v>0.76900000000000002</v>
      </c>
      <c r="N429" s="1">
        <v>0.29599999999999999</v>
      </c>
      <c r="O429" s="1">
        <v>4.9000000000000002E-2</v>
      </c>
      <c r="P429">
        <v>2.65</v>
      </c>
      <c r="Q429">
        <v>2.77</v>
      </c>
      <c r="R429">
        <v>3.77</v>
      </c>
      <c r="S429">
        <v>1.8</v>
      </c>
      <c r="T429">
        <v>1051</v>
      </c>
      <c r="U429">
        <v>0</v>
      </c>
      <c r="V429">
        <f>U429/H429*9</f>
        <v>0</v>
      </c>
      <c r="W429">
        <f>V429*H429</f>
        <v>0</v>
      </c>
    </row>
    <row r="430" spans="1:23" x14ac:dyDescent="0.25">
      <c r="A430" t="s">
        <v>59</v>
      </c>
      <c r="B430" t="s">
        <v>29</v>
      </c>
      <c r="C430">
        <v>3</v>
      </c>
      <c r="D430">
        <v>2</v>
      </c>
      <c r="E430">
        <v>0</v>
      </c>
      <c r="F430">
        <v>7</v>
      </c>
      <c r="G430">
        <v>6</v>
      </c>
      <c r="H430">
        <v>38</v>
      </c>
      <c r="I430">
        <v>7.82</v>
      </c>
      <c r="J430">
        <v>2.61</v>
      </c>
      <c r="K430">
        <v>0.47</v>
      </c>
      <c r="L430">
        <v>0.27500000000000002</v>
      </c>
      <c r="M430" s="1">
        <v>0.72799999999999998</v>
      </c>
      <c r="N430" s="1">
        <v>0.46400000000000002</v>
      </c>
      <c r="O430" s="1">
        <v>5.3999999999999999E-2</v>
      </c>
      <c r="P430">
        <v>3.08</v>
      </c>
      <c r="Q430">
        <v>2.85</v>
      </c>
      <c r="R430">
        <v>3.49</v>
      </c>
      <c r="S430">
        <v>1.1000000000000001</v>
      </c>
      <c r="T430">
        <v>10603</v>
      </c>
      <c r="U430">
        <v>0</v>
      </c>
      <c r="V430">
        <f>U430/H430*9</f>
        <v>0</v>
      </c>
      <c r="W430">
        <f>V430*H430</f>
        <v>0</v>
      </c>
    </row>
    <row r="431" spans="1:23" x14ac:dyDescent="0.25">
      <c r="A431" t="s">
        <v>72</v>
      </c>
      <c r="B431" t="s">
        <v>29</v>
      </c>
      <c r="C431">
        <v>3</v>
      </c>
      <c r="D431">
        <v>3</v>
      </c>
      <c r="E431">
        <v>0</v>
      </c>
      <c r="F431">
        <v>7</v>
      </c>
      <c r="G431">
        <v>7</v>
      </c>
      <c r="H431">
        <v>46.1</v>
      </c>
      <c r="I431">
        <v>8.16</v>
      </c>
      <c r="J431">
        <v>2.5299999999999998</v>
      </c>
      <c r="K431">
        <v>0.78</v>
      </c>
      <c r="L431">
        <v>0.22500000000000001</v>
      </c>
      <c r="M431" s="1">
        <v>0.80200000000000005</v>
      </c>
      <c r="N431" s="1">
        <v>0.41299999999999998</v>
      </c>
      <c r="O431" s="1">
        <v>7.6999999999999999E-2</v>
      </c>
      <c r="P431">
        <v>2.5299999999999998</v>
      </c>
      <c r="Q431">
        <v>3.37</v>
      </c>
      <c r="R431">
        <v>3.77</v>
      </c>
      <c r="S431">
        <v>1</v>
      </c>
      <c r="T431">
        <v>3886</v>
      </c>
      <c r="U431">
        <v>0</v>
      </c>
      <c r="V431">
        <f>U431/H431*9</f>
        <v>0</v>
      </c>
      <c r="W431">
        <f>V431*H431</f>
        <v>0</v>
      </c>
    </row>
    <row r="432" spans="1:23" x14ac:dyDescent="0.25">
      <c r="A432" t="s">
        <v>174</v>
      </c>
      <c r="B432" t="s">
        <v>29</v>
      </c>
      <c r="C432">
        <v>0</v>
      </c>
      <c r="D432">
        <v>0</v>
      </c>
      <c r="E432">
        <v>3</v>
      </c>
      <c r="F432">
        <v>15</v>
      </c>
      <c r="G432">
        <v>0</v>
      </c>
      <c r="H432">
        <v>11.1</v>
      </c>
      <c r="I432">
        <v>12.71</v>
      </c>
      <c r="J432">
        <v>5.56</v>
      </c>
      <c r="K432">
        <v>0</v>
      </c>
      <c r="L432">
        <v>0.308</v>
      </c>
      <c r="M432" s="1">
        <v>0.625</v>
      </c>
      <c r="N432" s="1">
        <v>0.23100000000000001</v>
      </c>
      <c r="O432" s="1">
        <v>0</v>
      </c>
      <c r="P432">
        <v>4.76</v>
      </c>
      <c r="Q432">
        <v>2.25</v>
      </c>
      <c r="R432">
        <v>3.57</v>
      </c>
      <c r="S432">
        <v>0.4</v>
      </c>
      <c r="T432">
        <v>10586</v>
      </c>
      <c r="U432">
        <v>0</v>
      </c>
      <c r="V432">
        <f>U432/H432*9</f>
        <v>0</v>
      </c>
      <c r="W432">
        <f>V432*H432</f>
        <v>0</v>
      </c>
    </row>
    <row r="433" spans="1:23" x14ac:dyDescent="0.25">
      <c r="A433" t="s">
        <v>193</v>
      </c>
      <c r="B433" t="s">
        <v>29</v>
      </c>
      <c r="C433">
        <v>1</v>
      </c>
      <c r="D433">
        <v>2</v>
      </c>
      <c r="E433">
        <v>0</v>
      </c>
      <c r="F433">
        <v>6</v>
      </c>
      <c r="G433">
        <v>6</v>
      </c>
      <c r="H433">
        <v>34.1</v>
      </c>
      <c r="I433">
        <v>9.17</v>
      </c>
      <c r="J433">
        <v>4.46</v>
      </c>
      <c r="K433">
        <v>1.31</v>
      </c>
      <c r="L433">
        <v>0.28299999999999997</v>
      </c>
      <c r="M433" s="1">
        <v>0.65100000000000002</v>
      </c>
      <c r="N433" s="1">
        <v>0.33300000000000002</v>
      </c>
      <c r="O433" s="1">
        <v>0.13500000000000001</v>
      </c>
      <c r="P433">
        <v>5.77</v>
      </c>
      <c r="Q433">
        <v>4.47</v>
      </c>
      <c r="R433">
        <v>4.04</v>
      </c>
      <c r="S433">
        <v>0.3</v>
      </c>
      <c r="T433">
        <v>8586</v>
      </c>
      <c r="U433">
        <v>0</v>
      </c>
      <c r="V433">
        <f>U433/H433*9</f>
        <v>0</v>
      </c>
      <c r="W433">
        <f>V433*H433</f>
        <v>0</v>
      </c>
    </row>
    <row r="434" spans="1:23" x14ac:dyDescent="0.25">
      <c r="A434" t="s">
        <v>249</v>
      </c>
      <c r="B434" t="s">
        <v>29</v>
      </c>
      <c r="C434">
        <v>1</v>
      </c>
      <c r="D434">
        <v>0</v>
      </c>
      <c r="E434">
        <v>0</v>
      </c>
      <c r="F434">
        <v>12</v>
      </c>
      <c r="G434">
        <v>0</v>
      </c>
      <c r="H434">
        <v>17</v>
      </c>
      <c r="I434">
        <v>8.4700000000000006</v>
      </c>
      <c r="J434">
        <v>3.71</v>
      </c>
      <c r="K434">
        <v>0.53</v>
      </c>
      <c r="L434">
        <v>0.27300000000000002</v>
      </c>
      <c r="M434" s="1">
        <v>0.91400000000000003</v>
      </c>
      <c r="N434" s="1">
        <v>0.44400000000000001</v>
      </c>
      <c r="O434" s="1">
        <v>6.3E-2</v>
      </c>
      <c r="P434">
        <v>1.59</v>
      </c>
      <c r="Q434">
        <v>3.07</v>
      </c>
      <c r="R434">
        <v>3.59</v>
      </c>
      <c r="S434">
        <v>0.2</v>
      </c>
      <c r="T434">
        <v>4696</v>
      </c>
      <c r="U434">
        <v>0</v>
      </c>
      <c r="V434">
        <f>U434/H434*9</f>
        <v>0</v>
      </c>
      <c r="W434">
        <f>V434*H434</f>
        <v>0</v>
      </c>
    </row>
    <row r="435" spans="1:23" x14ac:dyDescent="0.25">
      <c r="A435" t="s">
        <v>294</v>
      </c>
      <c r="B435" t="s">
        <v>29</v>
      </c>
      <c r="C435">
        <v>1</v>
      </c>
      <c r="D435">
        <v>3</v>
      </c>
      <c r="E435">
        <v>1</v>
      </c>
      <c r="F435">
        <v>18</v>
      </c>
      <c r="G435">
        <v>0</v>
      </c>
      <c r="H435">
        <v>14.2</v>
      </c>
      <c r="I435">
        <v>7.36</v>
      </c>
      <c r="J435">
        <v>1.84</v>
      </c>
      <c r="K435">
        <v>1.23</v>
      </c>
      <c r="L435">
        <v>0.33300000000000002</v>
      </c>
      <c r="M435" s="1">
        <v>0.76900000000000002</v>
      </c>
      <c r="N435" s="1">
        <v>0.47799999999999998</v>
      </c>
      <c r="O435" s="1">
        <v>0.154</v>
      </c>
      <c r="P435">
        <v>4.3</v>
      </c>
      <c r="Q435">
        <v>3.91</v>
      </c>
      <c r="R435">
        <v>3.34</v>
      </c>
      <c r="S435">
        <v>0.1</v>
      </c>
      <c r="T435">
        <v>1918</v>
      </c>
      <c r="U435">
        <v>0</v>
      </c>
      <c r="V435">
        <f>U435/H435*9</f>
        <v>0</v>
      </c>
      <c r="W435">
        <f>V435*H435</f>
        <v>0</v>
      </c>
    </row>
    <row r="436" spans="1:23" x14ac:dyDescent="0.25">
      <c r="A436" t="s">
        <v>295</v>
      </c>
      <c r="B436" t="s">
        <v>29</v>
      </c>
      <c r="C436">
        <v>1</v>
      </c>
      <c r="D436">
        <v>1</v>
      </c>
      <c r="E436">
        <v>0</v>
      </c>
      <c r="F436">
        <v>9</v>
      </c>
      <c r="G436">
        <v>0</v>
      </c>
      <c r="H436">
        <v>12.1</v>
      </c>
      <c r="I436">
        <v>4.38</v>
      </c>
      <c r="J436">
        <v>1.46</v>
      </c>
      <c r="K436">
        <v>0.73</v>
      </c>
      <c r="L436">
        <v>0.33300000000000002</v>
      </c>
      <c r="M436" s="1">
        <v>0.60199999999999998</v>
      </c>
      <c r="N436" s="1">
        <v>0.59099999999999997</v>
      </c>
      <c r="O436" s="1">
        <v>8.3000000000000004E-2</v>
      </c>
      <c r="P436">
        <v>2.19</v>
      </c>
      <c r="Q436">
        <v>3.52</v>
      </c>
      <c r="R436">
        <v>3.79</v>
      </c>
      <c r="S436">
        <v>0.1</v>
      </c>
      <c r="T436">
        <v>7397</v>
      </c>
      <c r="U436">
        <v>0</v>
      </c>
      <c r="V436">
        <f>U436/H436*9</f>
        <v>0</v>
      </c>
      <c r="W436">
        <f>V436*H436</f>
        <v>0</v>
      </c>
    </row>
    <row r="437" spans="1:23" x14ac:dyDescent="0.25">
      <c r="A437" t="s">
        <v>301</v>
      </c>
      <c r="B437" t="s">
        <v>29</v>
      </c>
      <c r="C437">
        <v>0</v>
      </c>
      <c r="D437">
        <v>0</v>
      </c>
      <c r="E437">
        <v>0</v>
      </c>
      <c r="F437">
        <v>2</v>
      </c>
      <c r="G437">
        <v>1</v>
      </c>
      <c r="H437">
        <v>6.2</v>
      </c>
      <c r="I437">
        <v>5.4</v>
      </c>
      <c r="J437">
        <v>5.4</v>
      </c>
      <c r="K437">
        <v>0</v>
      </c>
      <c r="L437">
        <v>0.28599999999999998</v>
      </c>
      <c r="M437" s="1">
        <v>0.81799999999999995</v>
      </c>
      <c r="N437" s="1">
        <v>0.57099999999999995</v>
      </c>
      <c r="O437" s="1">
        <v>0</v>
      </c>
      <c r="P437">
        <v>2.7</v>
      </c>
      <c r="Q437">
        <v>4.01</v>
      </c>
      <c r="R437">
        <v>4.62</v>
      </c>
      <c r="S437">
        <v>0.1</v>
      </c>
      <c r="T437">
        <v>8011</v>
      </c>
      <c r="U437">
        <v>0</v>
      </c>
      <c r="V437">
        <f>U437/H437*9</f>
        <v>0</v>
      </c>
      <c r="W437">
        <f>V437*H437</f>
        <v>0</v>
      </c>
    </row>
    <row r="438" spans="1:23" x14ac:dyDescent="0.25">
      <c r="A438" t="s">
        <v>302</v>
      </c>
      <c r="B438" t="s">
        <v>29</v>
      </c>
      <c r="C438">
        <v>2</v>
      </c>
      <c r="D438">
        <v>4</v>
      </c>
      <c r="E438">
        <v>0</v>
      </c>
      <c r="F438">
        <v>8</v>
      </c>
      <c r="G438">
        <v>8</v>
      </c>
      <c r="H438">
        <v>47.1</v>
      </c>
      <c r="I438">
        <v>4.9400000000000004</v>
      </c>
      <c r="J438">
        <v>4.18</v>
      </c>
      <c r="K438">
        <v>1.33</v>
      </c>
      <c r="L438">
        <v>0.29399999999999998</v>
      </c>
      <c r="M438" s="1">
        <v>0.625</v>
      </c>
      <c r="N438" s="1">
        <v>0.41299999999999998</v>
      </c>
      <c r="O438" s="1">
        <v>0.11899999999999999</v>
      </c>
      <c r="P438">
        <v>6.46</v>
      </c>
      <c r="Q438">
        <v>5.24</v>
      </c>
      <c r="R438">
        <v>5.01</v>
      </c>
      <c r="S438">
        <v>0.1</v>
      </c>
      <c r="T438">
        <v>6329</v>
      </c>
      <c r="U438">
        <v>0</v>
      </c>
      <c r="V438">
        <f>U438/H438*9</f>
        <v>0</v>
      </c>
      <c r="W438">
        <f>V438*H438</f>
        <v>0</v>
      </c>
    </row>
    <row r="439" spans="1:23" x14ac:dyDescent="0.25">
      <c r="A439" t="s">
        <v>312</v>
      </c>
      <c r="B439" t="s">
        <v>29</v>
      </c>
      <c r="C439">
        <v>0</v>
      </c>
      <c r="D439">
        <v>0</v>
      </c>
      <c r="E439">
        <v>0</v>
      </c>
      <c r="F439">
        <v>1</v>
      </c>
      <c r="G439">
        <v>0</v>
      </c>
      <c r="H439">
        <v>5.2</v>
      </c>
      <c r="I439">
        <v>4.76</v>
      </c>
      <c r="J439">
        <v>3.18</v>
      </c>
      <c r="K439">
        <v>0</v>
      </c>
      <c r="L439">
        <v>6.7000000000000004E-2</v>
      </c>
      <c r="M439" s="1">
        <v>1</v>
      </c>
      <c r="N439" s="1">
        <v>0.26700000000000002</v>
      </c>
      <c r="O439" s="1">
        <v>0</v>
      </c>
      <c r="P439">
        <v>0</v>
      </c>
      <c r="Q439">
        <v>2.96</v>
      </c>
      <c r="R439">
        <v>5.6</v>
      </c>
      <c r="S439">
        <v>0.1</v>
      </c>
      <c r="T439">
        <v>11423</v>
      </c>
      <c r="U439">
        <v>0</v>
      </c>
      <c r="V439">
        <f>U439/H439*9</f>
        <v>0</v>
      </c>
      <c r="W439">
        <f>V439*H439</f>
        <v>0</v>
      </c>
    </row>
    <row r="440" spans="1:23" x14ac:dyDescent="0.25">
      <c r="A440" t="s">
        <v>346</v>
      </c>
      <c r="B440" t="s">
        <v>29</v>
      </c>
      <c r="C440">
        <v>0</v>
      </c>
      <c r="D440">
        <v>0</v>
      </c>
      <c r="E440">
        <v>0</v>
      </c>
      <c r="F440">
        <v>6</v>
      </c>
      <c r="G440">
        <v>0</v>
      </c>
      <c r="H440">
        <v>7</v>
      </c>
      <c r="I440">
        <v>12.86</v>
      </c>
      <c r="J440">
        <v>1.29</v>
      </c>
      <c r="K440">
        <v>2.57</v>
      </c>
      <c r="L440">
        <v>0.2</v>
      </c>
      <c r="M440" s="1">
        <v>1</v>
      </c>
      <c r="N440" s="1">
        <v>0.438</v>
      </c>
      <c r="O440" s="1">
        <v>0.28599999999999998</v>
      </c>
      <c r="P440">
        <v>2.57</v>
      </c>
      <c r="Q440">
        <v>4.24</v>
      </c>
      <c r="R440">
        <v>1.89</v>
      </c>
      <c r="S440">
        <v>0</v>
      </c>
      <c r="T440">
        <v>4817</v>
      </c>
      <c r="U440">
        <v>0</v>
      </c>
      <c r="V440">
        <f>U440/H440*9</f>
        <v>0</v>
      </c>
      <c r="W440">
        <f>V440*H440</f>
        <v>0</v>
      </c>
    </row>
    <row r="441" spans="1:23" x14ac:dyDescent="0.25">
      <c r="A441" t="s">
        <v>459</v>
      </c>
      <c r="B441" t="s">
        <v>29</v>
      </c>
      <c r="C441">
        <v>0</v>
      </c>
      <c r="D441">
        <v>1</v>
      </c>
      <c r="E441">
        <v>0</v>
      </c>
      <c r="F441">
        <v>3</v>
      </c>
      <c r="G441">
        <v>1</v>
      </c>
      <c r="H441">
        <v>7.2</v>
      </c>
      <c r="I441">
        <v>7.04</v>
      </c>
      <c r="J441">
        <v>3.52</v>
      </c>
      <c r="K441">
        <v>3.52</v>
      </c>
      <c r="L441">
        <v>0.25</v>
      </c>
      <c r="M441" s="1">
        <v>1</v>
      </c>
      <c r="N441" s="1">
        <v>0.37</v>
      </c>
      <c r="O441" s="1">
        <v>0.2</v>
      </c>
      <c r="P441">
        <v>3.52</v>
      </c>
      <c r="Q441">
        <v>8.0399999999999991</v>
      </c>
      <c r="R441">
        <v>5.62</v>
      </c>
      <c r="S441">
        <v>-0.2</v>
      </c>
      <c r="T441">
        <v>9303</v>
      </c>
      <c r="U441">
        <v>0</v>
      </c>
      <c r="V441">
        <f>U441/H441*9</f>
        <v>0</v>
      </c>
      <c r="W441">
        <f>V441*H441</f>
        <v>0</v>
      </c>
    </row>
    <row r="442" spans="1:23" x14ac:dyDescent="0.25">
      <c r="A442" t="s">
        <v>480</v>
      </c>
      <c r="B442" t="s">
        <v>29</v>
      </c>
      <c r="C442">
        <v>0</v>
      </c>
      <c r="D442">
        <v>2</v>
      </c>
      <c r="E442">
        <v>0</v>
      </c>
      <c r="F442">
        <v>16</v>
      </c>
      <c r="G442">
        <v>0</v>
      </c>
      <c r="H442">
        <v>12.2</v>
      </c>
      <c r="I442">
        <v>2.84</v>
      </c>
      <c r="J442">
        <v>2.84</v>
      </c>
      <c r="K442">
        <v>2.13</v>
      </c>
      <c r="L442">
        <v>0.214</v>
      </c>
      <c r="M442" s="1">
        <v>0.46899999999999997</v>
      </c>
      <c r="N442" s="1">
        <v>0.57799999999999996</v>
      </c>
      <c r="O442" s="1">
        <v>0.23100000000000001</v>
      </c>
      <c r="P442">
        <v>7.82</v>
      </c>
      <c r="Q442">
        <v>6.59</v>
      </c>
      <c r="R442">
        <v>4.91</v>
      </c>
      <c r="S442">
        <v>-0.3</v>
      </c>
      <c r="T442">
        <v>296</v>
      </c>
      <c r="U442">
        <v>0</v>
      </c>
      <c r="V442">
        <f>U442/H442*9</f>
        <v>0</v>
      </c>
      <c r="W442">
        <f>V442*H442</f>
        <v>0</v>
      </c>
    </row>
    <row r="443" spans="1:23" x14ac:dyDescent="0.25">
      <c r="A443" t="s">
        <v>498</v>
      </c>
      <c r="B443" t="s">
        <v>29</v>
      </c>
      <c r="C443">
        <v>1</v>
      </c>
      <c r="D443">
        <v>1</v>
      </c>
      <c r="E443">
        <v>4</v>
      </c>
      <c r="F443">
        <v>14</v>
      </c>
      <c r="G443">
        <v>0</v>
      </c>
      <c r="H443">
        <v>14</v>
      </c>
      <c r="I443">
        <v>11.57</v>
      </c>
      <c r="J443">
        <v>4.5</v>
      </c>
      <c r="K443">
        <v>3.21</v>
      </c>
      <c r="L443">
        <v>0.33300000000000002</v>
      </c>
      <c r="M443" s="1">
        <v>1</v>
      </c>
      <c r="N443" s="1">
        <v>0.22500000000000001</v>
      </c>
      <c r="O443" s="1">
        <v>0.22700000000000001</v>
      </c>
      <c r="P443">
        <v>4.5</v>
      </c>
      <c r="Q443">
        <v>6.74</v>
      </c>
      <c r="R443">
        <v>4.24</v>
      </c>
      <c r="S443">
        <v>-0.4</v>
      </c>
      <c r="T443">
        <v>4026</v>
      </c>
      <c r="U443">
        <v>0</v>
      </c>
      <c r="V443">
        <f>U443/H443*9</f>
        <v>0</v>
      </c>
      <c r="W443">
        <f>V443*H443</f>
        <v>0</v>
      </c>
    </row>
    <row r="444" spans="1:23" x14ac:dyDescent="0.25">
      <c r="A444" t="s">
        <v>36</v>
      </c>
      <c r="B444" t="s">
        <v>37</v>
      </c>
      <c r="C444">
        <v>5</v>
      </c>
      <c r="D444">
        <v>1</v>
      </c>
      <c r="E444">
        <v>0</v>
      </c>
      <c r="F444">
        <v>8</v>
      </c>
      <c r="G444">
        <v>8</v>
      </c>
      <c r="H444">
        <v>57.1</v>
      </c>
      <c r="I444">
        <v>9.26</v>
      </c>
      <c r="J444">
        <v>2.2000000000000002</v>
      </c>
      <c r="K444">
        <v>0.94</v>
      </c>
      <c r="L444">
        <v>0.29699999999999999</v>
      </c>
      <c r="M444" s="1">
        <v>0.71</v>
      </c>
      <c r="N444" s="1">
        <v>0.49099999999999999</v>
      </c>
      <c r="O444" s="1">
        <v>0.12</v>
      </c>
      <c r="P444">
        <v>3.77</v>
      </c>
      <c r="Q444">
        <v>3.1</v>
      </c>
      <c r="R444">
        <v>2.92</v>
      </c>
      <c r="S444">
        <v>1.5</v>
      </c>
      <c r="T444">
        <v>404</v>
      </c>
      <c r="U444">
        <v>0</v>
      </c>
      <c r="V444">
        <f>U444/H444*9</f>
        <v>0</v>
      </c>
      <c r="W444">
        <f>V444*H444</f>
        <v>0</v>
      </c>
    </row>
    <row r="445" spans="1:23" x14ac:dyDescent="0.25">
      <c r="A445" t="s">
        <v>129</v>
      </c>
      <c r="B445" t="s">
        <v>37</v>
      </c>
      <c r="C445">
        <v>0</v>
      </c>
      <c r="D445">
        <v>0</v>
      </c>
      <c r="E445">
        <v>0</v>
      </c>
      <c r="F445">
        <v>15</v>
      </c>
      <c r="G445">
        <v>0</v>
      </c>
      <c r="H445">
        <v>17</v>
      </c>
      <c r="I445">
        <v>10.59</v>
      </c>
      <c r="J445">
        <v>1.06</v>
      </c>
      <c r="K445">
        <v>0</v>
      </c>
      <c r="L445">
        <v>0.29499999999999998</v>
      </c>
      <c r="M445" s="1">
        <v>0.75</v>
      </c>
      <c r="N445" s="1">
        <v>0.52300000000000002</v>
      </c>
      <c r="O445" s="1">
        <v>0</v>
      </c>
      <c r="P445">
        <v>1.59</v>
      </c>
      <c r="Q445">
        <v>1.1299999999999999</v>
      </c>
      <c r="R445">
        <v>2.17</v>
      </c>
      <c r="S445">
        <v>0.6</v>
      </c>
      <c r="T445">
        <v>7570</v>
      </c>
      <c r="U445">
        <v>0</v>
      </c>
      <c r="V445">
        <f>U445/H445*9</f>
        <v>0</v>
      </c>
      <c r="W445">
        <f>V445*H445</f>
        <v>0</v>
      </c>
    </row>
    <row r="446" spans="1:23" x14ac:dyDescent="0.25">
      <c r="A446" t="s">
        <v>140</v>
      </c>
      <c r="B446" t="s">
        <v>37</v>
      </c>
      <c r="C446">
        <v>0</v>
      </c>
      <c r="D446">
        <v>1</v>
      </c>
      <c r="E446">
        <v>1</v>
      </c>
      <c r="F446">
        <v>15</v>
      </c>
      <c r="G446">
        <v>0</v>
      </c>
      <c r="H446">
        <v>14.1</v>
      </c>
      <c r="I446">
        <v>15.07</v>
      </c>
      <c r="J446">
        <v>3.77</v>
      </c>
      <c r="K446">
        <v>0.63</v>
      </c>
      <c r="L446">
        <v>0.35699999999999998</v>
      </c>
      <c r="M446" s="1">
        <v>0.83299999999999996</v>
      </c>
      <c r="N446" s="1">
        <v>0.44800000000000001</v>
      </c>
      <c r="O446" s="1">
        <v>9.0999999999999998E-2</v>
      </c>
      <c r="P446">
        <v>2.5099999999999998</v>
      </c>
      <c r="Q446">
        <v>1.77</v>
      </c>
      <c r="R446">
        <v>1.91</v>
      </c>
      <c r="S446">
        <v>0.5</v>
      </c>
      <c r="T446">
        <v>8241</v>
      </c>
      <c r="U446">
        <v>0</v>
      </c>
      <c r="V446">
        <f>U446/H446*9</f>
        <v>0</v>
      </c>
      <c r="W446">
        <f>V446*H446</f>
        <v>0</v>
      </c>
    </row>
    <row r="447" spans="1:23" x14ac:dyDescent="0.25">
      <c r="A447" t="s">
        <v>160</v>
      </c>
      <c r="B447" t="s">
        <v>37</v>
      </c>
      <c r="C447">
        <v>0</v>
      </c>
      <c r="D447">
        <v>0</v>
      </c>
      <c r="E447">
        <v>1</v>
      </c>
      <c r="F447">
        <v>19</v>
      </c>
      <c r="G447">
        <v>0</v>
      </c>
      <c r="H447">
        <v>15.2</v>
      </c>
      <c r="I447">
        <v>13.79</v>
      </c>
      <c r="J447">
        <v>3.45</v>
      </c>
      <c r="K447">
        <v>0.56999999999999995</v>
      </c>
      <c r="L447">
        <v>0.38900000000000001</v>
      </c>
      <c r="M447" s="1">
        <v>0.874</v>
      </c>
      <c r="N447" s="1">
        <v>0.40500000000000003</v>
      </c>
      <c r="O447" s="1">
        <v>7.6999999999999999E-2</v>
      </c>
      <c r="P447">
        <v>2.2999999999999998</v>
      </c>
      <c r="Q447">
        <v>2.06</v>
      </c>
      <c r="R447">
        <v>2.36</v>
      </c>
      <c r="S447">
        <v>0.4</v>
      </c>
      <c r="T447">
        <v>5525</v>
      </c>
      <c r="U447">
        <v>0</v>
      </c>
      <c r="V447">
        <f>U447/H447*9</f>
        <v>0</v>
      </c>
      <c r="W447">
        <f>V447*H447</f>
        <v>0</v>
      </c>
    </row>
    <row r="448" spans="1:23" x14ac:dyDescent="0.25">
      <c r="A448" t="s">
        <v>171</v>
      </c>
      <c r="B448" t="s">
        <v>37</v>
      </c>
      <c r="C448">
        <v>1</v>
      </c>
      <c r="D448">
        <v>1</v>
      </c>
      <c r="E448">
        <v>5</v>
      </c>
      <c r="F448">
        <v>9</v>
      </c>
      <c r="G448">
        <v>0</v>
      </c>
      <c r="H448">
        <v>8.1</v>
      </c>
      <c r="I448">
        <v>8.64</v>
      </c>
      <c r="J448">
        <v>2.16</v>
      </c>
      <c r="K448">
        <v>0</v>
      </c>
      <c r="L448">
        <v>0.27300000000000002</v>
      </c>
      <c r="M448" s="1">
        <v>0.75</v>
      </c>
      <c r="N448" s="1">
        <v>0.45500000000000002</v>
      </c>
      <c r="O448" s="1">
        <v>0</v>
      </c>
      <c r="P448">
        <v>2.16</v>
      </c>
      <c r="Q448">
        <v>1.76</v>
      </c>
      <c r="R448">
        <v>3.23</v>
      </c>
      <c r="S448">
        <v>0.4</v>
      </c>
      <c r="T448">
        <v>844</v>
      </c>
      <c r="U448">
        <v>0</v>
      </c>
      <c r="V448">
        <f>U448/H448*9</f>
        <v>0</v>
      </c>
      <c r="W448">
        <f>V448*H448</f>
        <v>0</v>
      </c>
    </row>
    <row r="449" spans="1:23" x14ac:dyDescent="0.25">
      <c r="A449" t="s">
        <v>217</v>
      </c>
      <c r="B449" t="s">
        <v>37</v>
      </c>
      <c r="C449">
        <v>3</v>
      </c>
      <c r="D449">
        <v>4</v>
      </c>
      <c r="E449">
        <v>0</v>
      </c>
      <c r="F449">
        <v>7</v>
      </c>
      <c r="G449">
        <v>7</v>
      </c>
      <c r="H449">
        <v>43</v>
      </c>
      <c r="I449">
        <v>5.0199999999999996</v>
      </c>
      <c r="J449">
        <v>3.14</v>
      </c>
      <c r="K449">
        <v>1.26</v>
      </c>
      <c r="L449">
        <v>0.27900000000000003</v>
      </c>
      <c r="M449" s="1">
        <v>0.77500000000000002</v>
      </c>
      <c r="N449" s="1">
        <v>0.48599999999999999</v>
      </c>
      <c r="O449" s="1">
        <v>0.14599999999999999</v>
      </c>
      <c r="P449">
        <v>3.56</v>
      </c>
      <c r="Q449">
        <v>4.7699999999999996</v>
      </c>
      <c r="R449">
        <v>4.25</v>
      </c>
      <c r="S449">
        <v>0.3</v>
      </c>
      <c r="T449">
        <v>3283</v>
      </c>
      <c r="U449">
        <v>0</v>
      </c>
      <c r="V449">
        <f>U449/H449*9</f>
        <v>0</v>
      </c>
      <c r="W449">
        <f>V449*H449</f>
        <v>0</v>
      </c>
    </row>
    <row r="450" spans="1:23" x14ac:dyDescent="0.25">
      <c r="A450" t="s">
        <v>235</v>
      </c>
      <c r="B450" t="s">
        <v>37</v>
      </c>
      <c r="C450">
        <v>2</v>
      </c>
      <c r="D450">
        <v>0</v>
      </c>
      <c r="E450">
        <v>2</v>
      </c>
      <c r="F450">
        <v>14</v>
      </c>
      <c r="G450">
        <v>0</v>
      </c>
      <c r="H450">
        <v>14</v>
      </c>
      <c r="I450">
        <v>8.36</v>
      </c>
      <c r="J450">
        <v>5.14</v>
      </c>
      <c r="K450">
        <v>0</v>
      </c>
      <c r="L450">
        <v>0.32600000000000001</v>
      </c>
      <c r="M450" s="1">
        <v>0.81799999999999995</v>
      </c>
      <c r="N450" s="1">
        <v>0.33300000000000002</v>
      </c>
      <c r="O450" s="1">
        <v>0</v>
      </c>
      <c r="P450">
        <v>2.57</v>
      </c>
      <c r="Q450">
        <v>2.81</v>
      </c>
      <c r="R450">
        <v>4.2699999999999996</v>
      </c>
      <c r="S450">
        <v>0.2</v>
      </c>
      <c r="T450">
        <v>1100</v>
      </c>
      <c r="U450">
        <v>0</v>
      </c>
      <c r="V450">
        <f>U450/H450*9</f>
        <v>0</v>
      </c>
      <c r="W450">
        <f>V450*H450</f>
        <v>0</v>
      </c>
    </row>
    <row r="451" spans="1:23" x14ac:dyDescent="0.25">
      <c r="A451" t="s">
        <v>251</v>
      </c>
      <c r="B451" t="s">
        <v>37</v>
      </c>
      <c r="C451">
        <v>4</v>
      </c>
      <c r="D451">
        <v>1</v>
      </c>
      <c r="E451">
        <v>0</v>
      </c>
      <c r="F451">
        <v>7</v>
      </c>
      <c r="G451">
        <v>7</v>
      </c>
      <c r="H451">
        <v>43</v>
      </c>
      <c r="I451">
        <v>8.3699999999999992</v>
      </c>
      <c r="J451">
        <v>2.93</v>
      </c>
      <c r="K451">
        <v>1.88</v>
      </c>
      <c r="L451">
        <v>0.38</v>
      </c>
      <c r="M451" s="1">
        <v>0.78200000000000003</v>
      </c>
      <c r="N451" s="1">
        <v>0.45700000000000002</v>
      </c>
      <c r="O451" s="1">
        <v>0.184</v>
      </c>
      <c r="P451">
        <v>5.44</v>
      </c>
      <c r="Q451">
        <v>4.93</v>
      </c>
      <c r="R451">
        <v>3.76</v>
      </c>
      <c r="S451">
        <v>0.2</v>
      </c>
      <c r="T451">
        <v>1994</v>
      </c>
      <c r="U451">
        <v>0</v>
      </c>
      <c r="V451">
        <f>U451/H451*9</f>
        <v>0</v>
      </c>
      <c r="W451">
        <f>V451*H451</f>
        <v>0</v>
      </c>
    </row>
    <row r="452" spans="1:23" x14ac:dyDescent="0.25">
      <c r="A452" t="s">
        <v>320</v>
      </c>
      <c r="B452" t="s">
        <v>37</v>
      </c>
      <c r="C452">
        <v>0</v>
      </c>
      <c r="D452">
        <v>2</v>
      </c>
      <c r="E452">
        <v>0</v>
      </c>
      <c r="F452">
        <v>7</v>
      </c>
      <c r="G452">
        <v>4</v>
      </c>
      <c r="H452">
        <v>19.2</v>
      </c>
      <c r="I452">
        <v>6.86</v>
      </c>
      <c r="J452">
        <v>3.2</v>
      </c>
      <c r="K452">
        <v>1.37</v>
      </c>
      <c r="L452">
        <v>0.379</v>
      </c>
      <c r="M452" s="1">
        <v>0.47199999999999998</v>
      </c>
      <c r="N452" s="1">
        <v>0.38200000000000001</v>
      </c>
      <c r="O452" s="1">
        <v>0.158</v>
      </c>
      <c r="P452">
        <v>8.69</v>
      </c>
      <c r="Q452">
        <v>4.63</v>
      </c>
      <c r="R452">
        <v>3.97</v>
      </c>
      <c r="S452">
        <v>0.1</v>
      </c>
      <c r="T452">
        <v>1077</v>
      </c>
      <c r="U452">
        <v>0</v>
      </c>
      <c r="V452">
        <f>U452/H452*9</f>
        <v>0</v>
      </c>
      <c r="W452">
        <f>V452*H452</f>
        <v>0</v>
      </c>
    </row>
    <row r="453" spans="1:23" x14ac:dyDescent="0.25">
      <c r="A453" t="s">
        <v>327</v>
      </c>
      <c r="B453" t="s">
        <v>37</v>
      </c>
      <c r="C453">
        <v>1</v>
      </c>
      <c r="D453">
        <v>0</v>
      </c>
      <c r="E453">
        <v>0</v>
      </c>
      <c r="F453">
        <v>17</v>
      </c>
      <c r="G453">
        <v>0</v>
      </c>
      <c r="H453">
        <v>10</v>
      </c>
      <c r="I453">
        <v>6.3</v>
      </c>
      <c r="J453">
        <v>7.2</v>
      </c>
      <c r="K453">
        <v>0</v>
      </c>
      <c r="L453">
        <v>0.27600000000000002</v>
      </c>
      <c r="M453" s="1">
        <v>0.68799999999999994</v>
      </c>
      <c r="N453" s="1">
        <v>0.53600000000000003</v>
      </c>
      <c r="O453" s="1">
        <v>0</v>
      </c>
      <c r="P453">
        <v>3.6</v>
      </c>
      <c r="Q453">
        <v>3.96</v>
      </c>
      <c r="R453">
        <v>5.04</v>
      </c>
      <c r="S453">
        <v>0</v>
      </c>
      <c r="T453">
        <v>4831</v>
      </c>
      <c r="U453">
        <v>0</v>
      </c>
      <c r="V453">
        <f>U453/H453*9</f>
        <v>0</v>
      </c>
      <c r="W453">
        <f>V453*H453</f>
        <v>0</v>
      </c>
    </row>
    <row r="454" spans="1:23" x14ac:dyDescent="0.25">
      <c r="A454" t="s">
        <v>334</v>
      </c>
      <c r="B454" t="s">
        <v>37</v>
      </c>
      <c r="C454">
        <v>0</v>
      </c>
      <c r="D454">
        <v>0</v>
      </c>
      <c r="E454">
        <v>0</v>
      </c>
      <c r="F454">
        <v>2</v>
      </c>
      <c r="G454">
        <v>0</v>
      </c>
      <c r="H454">
        <v>2.2000000000000002</v>
      </c>
      <c r="I454">
        <v>3.38</v>
      </c>
      <c r="J454">
        <v>3.38</v>
      </c>
      <c r="K454">
        <v>0</v>
      </c>
      <c r="L454">
        <v>0.4</v>
      </c>
      <c r="M454" s="1">
        <v>0.8</v>
      </c>
      <c r="N454" s="1">
        <v>0.7</v>
      </c>
      <c r="O454" s="1">
        <v>0</v>
      </c>
      <c r="P454">
        <v>3.38</v>
      </c>
      <c r="Q454">
        <v>3.33</v>
      </c>
      <c r="R454">
        <v>4.3499999999999996</v>
      </c>
      <c r="S454">
        <v>0</v>
      </c>
      <c r="T454">
        <v>5354</v>
      </c>
      <c r="U454">
        <v>0</v>
      </c>
      <c r="V454">
        <f>U454/H454*9</f>
        <v>0</v>
      </c>
      <c r="W454">
        <f>V454*H454</f>
        <v>0</v>
      </c>
    </row>
    <row r="455" spans="1:23" x14ac:dyDescent="0.25">
      <c r="A455" t="s">
        <v>335</v>
      </c>
      <c r="B455" t="s">
        <v>37</v>
      </c>
      <c r="C455">
        <v>3</v>
      </c>
      <c r="D455">
        <v>4</v>
      </c>
      <c r="E455">
        <v>0</v>
      </c>
      <c r="F455">
        <v>7</v>
      </c>
      <c r="G455">
        <v>7</v>
      </c>
      <c r="H455">
        <v>36</v>
      </c>
      <c r="I455">
        <v>8.5</v>
      </c>
      <c r="J455">
        <v>2.25</v>
      </c>
      <c r="K455">
        <v>2.25</v>
      </c>
      <c r="L455">
        <v>0.29499999999999998</v>
      </c>
      <c r="M455" s="1">
        <v>0.66</v>
      </c>
      <c r="N455" s="1">
        <v>0.30099999999999999</v>
      </c>
      <c r="O455" s="1">
        <v>0.14799999999999999</v>
      </c>
      <c r="P455">
        <v>5.5</v>
      </c>
      <c r="Q455">
        <v>5.32</v>
      </c>
      <c r="R455">
        <v>4.37</v>
      </c>
      <c r="S455">
        <v>0</v>
      </c>
      <c r="T455">
        <v>7450</v>
      </c>
      <c r="U455">
        <v>0</v>
      </c>
      <c r="V455">
        <f>U455/H455*9</f>
        <v>0</v>
      </c>
      <c r="W455">
        <f>V455*H455</f>
        <v>0</v>
      </c>
    </row>
    <row r="456" spans="1:23" x14ac:dyDescent="0.25">
      <c r="A456" t="s">
        <v>371</v>
      </c>
      <c r="B456" t="s">
        <v>37</v>
      </c>
      <c r="C456">
        <v>1</v>
      </c>
      <c r="D456">
        <v>1</v>
      </c>
      <c r="E456">
        <v>0</v>
      </c>
      <c r="F456">
        <v>9</v>
      </c>
      <c r="G456">
        <v>2</v>
      </c>
      <c r="H456">
        <v>27.1</v>
      </c>
      <c r="I456">
        <v>7.57</v>
      </c>
      <c r="J456">
        <v>3.62</v>
      </c>
      <c r="K456">
        <v>1.65</v>
      </c>
      <c r="L456">
        <v>0.25</v>
      </c>
      <c r="M456" s="1">
        <v>0.93100000000000005</v>
      </c>
      <c r="N456" s="1">
        <v>0.45600000000000002</v>
      </c>
      <c r="O456" s="1">
        <v>0.17199999999999999</v>
      </c>
      <c r="P456">
        <v>2.96</v>
      </c>
      <c r="Q456">
        <v>4.97</v>
      </c>
      <c r="R456">
        <v>4.03</v>
      </c>
      <c r="S456">
        <v>0</v>
      </c>
      <c r="T456">
        <v>6316</v>
      </c>
      <c r="U456">
        <v>0</v>
      </c>
      <c r="V456">
        <f>U456/H456*9</f>
        <v>0</v>
      </c>
      <c r="W456">
        <f>V456*H456</f>
        <v>0</v>
      </c>
    </row>
    <row r="457" spans="1:23" x14ac:dyDescent="0.25">
      <c r="A457" t="s">
        <v>386</v>
      </c>
      <c r="B457" t="s">
        <v>37</v>
      </c>
      <c r="C457">
        <v>0</v>
      </c>
      <c r="D457">
        <v>0</v>
      </c>
      <c r="E457">
        <v>0</v>
      </c>
      <c r="F457">
        <v>5</v>
      </c>
      <c r="G457">
        <v>0</v>
      </c>
      <c r="H457">
        <v>5.2</v>
      </c>
      <c r="I457">
        <v>6.35</v>
      </c>
      <c r="J457">
        <v>4.76</v>
      </c>
      <c r="K457">
        <v>1.59</v>
      </c>
      <c r="L457">
        <v>0.28599999999999998</v>
      </c>
      <c r="M457" s="1">
        <v>0.75800000000000001</v>
      </c>
      <c r="N457" s="1">
        <v>0.73299999999999998</v>
      </c>
      <c r="O457" s="1">
        <v>0.5</v>
      </c>
      <c r="P457">
        <v>4.76</v>
      </c>
      <c r="Q457">
        <v>5.43</v>
      </c>
      <c r="R457">
        <v>3.61</v>
      </c>
      <c r="S457">
        <v>0</v>
      </c>
      <c r="T457">
        <v>9095</v>
      </c>
      <c r="U457">
        <v>0</v>
      </c>
      <c r="V457">
        <f>U457/H457*9</f>
        <v>0</v>
      </c>
      <c r="W457">
        <f>V457*H457</f>
        <v>0</v>
      </c>
    </row>
    <row r="458" spans="1:23" x14ac:dyDescent="0.25">
      <c r="A458" t="s">
        <v>438</v>
      </c>
      <c r="B458" t="s">
        <v>37</v>
      </c>
      <c r="C458">
        <v>0</v>
      </c>
      <c r="D458">
        <v>1</v>
      </c>
      <c r="E458">
        <v>0</v>
      </c>
      <c r="F458">
        <v>1</v>
      </c>
      <c r="G458">
        <v>1</v>
      </c>
      <c r="H458">
        <v>6.1</v>
      </c>
      <c r="I458">
        <v>2.84</v>
      </c>
      <c r="J458">
        <v>4.26</v>
      </c>
      <c r="K458">
        <v>2.84</v>
      </c>
      <c r="L458">
        <v>0.26300000000000001</v>
      </c>
      <c r="M458" s="1">
        <v>0.83299999999999996</v>
      </c>
      <c r="N458" s="1">
        <v>0.6</v>
      </c>
      <c r="O458" s="1">
        <v>0.4</v>
      </c>
      <c r="P458">
        <v>5.68</v>
      </c>
      <c r="Q458">
        <v>7.85</v>
      </c>
      <c r="R458">
        <v>4.82</v>
      </c>
      <c r="S458">
        <v>-0.1</v>
      </c>
      <c r="T458">
        <v>840</v>
      </c>
      <c r="U458">
        <v>0</v>
      </c>
      <c r="V458">
        <f>U458/H458*9</f>
        <v>0</v>
      </c>
      <c r="W458">
        <f>V458*H458</f>
        <v>0</v>
      </c>
    </row>
    <row r="460" spans="1:23" x14ac:dyDescent="0.25">
      <c r="G460" t="s">
        <v>510</v>
      </c>
      <c r="H460">
        <f>SUM(H2:H458)</f>
        <v>9665.4000000000215</v>
      </c>
      <c r="W460">
        <f>SUM(W2:W458)</f>
        <v>18</v>
      </c>
    </row>
    <row r="462" spans="1:23" x14ac:dyDescent="0.25">
      <c r="V462" t="s">
        <v>512</v>
      </c>
      <c r="W462">
        <f>AVERAGE(V2:V458)</f>
        <v>1.1516756881262235E-3</v>
      </c>
    </row>
    <row r="463" spans="1:23" x14ac:dyDescent="0.25">
      <c r="V463" t="s">
        <v>511</v>
      </c>
      <c r="W463">
        <f>W460/H460</f>
        <v>1.8623129927369752E-3</v>
      </c>
    </row>
    <row r="464" spans="1:23" x14ac:dyDescent="0.25">
      <c r="V464" t="s">
        <v>513</v>
      </c>
      <c r="W464">
        <f>STDEV(V2:V458)</f>
        <v>2.4620014196051997E-2</v>
      </c>
    </row>
    <row r="465" spans="22:23" x14ac:dyDescent="0.25">
      <c r="V465" t="s">
        <v>514</v>
      </c>
      <c r="W465">
        <v>0.52631578947368418</v>
      </c>
    </row>
  </sheetData>
  <sortState ref="A2:W465">
    <sortCondition ref="B2:B4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FanGraphs Leaderboard-6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Malinowski</dc:creator>
  <cp:lastModifiedBy>Ian Malinowski</cp:lastModifiedBy>
  <dcterms:created xsi:type="dcterms:W3CDTF">2012-05-16T16:52:09Z</dcterms:created>
  <dcterms:modified xsi:type="dcterms:W3CDTF">2012-05-16T16:52:09Z</dcterms:modified>
</cp:coreProperties>
</file>